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orks\Downloads\"/>
    </mc:Choice>
  </mc:AlternateContent>
  <xr:revisionPtr revIDLastSave="0" documentId="13_ncr:1_{64648981-D176-4A9B-A304-58A051BFA56C}" xr6:coauthVersionLast="47" xr6:coauthVersionMax="47" xr10:uidLastSave="{00000000-0000-0000-0000-000000000000}"/>
  <bookViews>
    <workbookView xWindow="-120" yWindow="-120" windowWidth="29040" windowHeight="15720" tabRatio="716" xr2:uid="{00000000-000D-0000-FFFF-FFFF00000000}"/>
  </bookViews>
  <sheets>
    <sheet name="txt from excel" sheetId="1" r:id="rId1"/>
  </sheets>
  <definedNames>
    <definedName name="_1" localSheetId="0">'txt from excel'!#REF!</definedName>
    <definedName name="_1_1" localSheetId="0">'txt from excel'!#REF!</definedName>
    <definedName name="_1_10" localSheetId="0">'txt from excel'!#REF!</definedName>
    <definedName name="_1_11" localSheetId="0">'txt from excel'!#REF!</definedName>
    <definedName name="_1_12" localSheetId="0">'txt from excel'!#REF!</definedName>
    <definedName name="_1_13" localSheetId="0">'txt from excel'!#REF!</definedName>
    <definedName name="_1_14" localSheetId="0">'txt from excel'!#REF!</definedName>
    <definedName name="_1_15" localSheetId="0">'txt from excel'!#REF!</definedName>
    <definedName name="_1_16" localSheetId="0">'txt from excel'!#REF!</definedName>
    <definedName name="_1_17" localSheetId="0">'txt from excel'!#REF!</definedName>
    <definedName name="_1_18" localSheetId="0">'txt from excel'!#REF!</definedName>
    <definedName name="_1_19" localSheetId="0">'txt from excel'!#REF!</definedName>
    <definedName name="_1_2" localSheetId="0">'txt from excel'!#REF!</definedName>
    <definedName name="_1_20" localSheetId="0">'txt from excel'!#REF!</definedName>
    <definedName name="_1_21" localSheetId="0">'txt from excel'!#REF!</definedName>
    <definedName name="_1_22" localSheetId="0">'txt from excel'!#REF!</definedName>
    <definedName name="_1_23" localSheetId="0">'txt from excel'!#REF!</definedName>
    <definedName name="_1_24" localSheetId="0">'txt from excel'!#REF!</definedName>
    <definedName name="_1_25" localSheetId="0">'txt from excel'!#REF!</definedName>
    <definedName name="_1_26" localSheetId="0">'txt from excel'!#REF!</definedName>
    <definedName name="_1_27" localSheetId="0">'txt from excel'!#REF!</definedName>
    <definedName name="_1_28" localSheetId="0">'txt from excel'!#REF!</definedName>
    <definedName name="_1_29" localSheetId="0">'txt from excel'!#REF!</definedName>
    <definedName name="_1_3" localSheetId="0">'txt from excel'!#REF!</definedName>
    <definedName name="_1_30" localSheetId="0">'txt from excel'!#REF!</definedName>
    <definedName name="_1_31" localSheetId="0">'txt from excel'!#REF!</definedName>
    <definedName name="_1_32" localSheetId="0">'txt from excel'!#REF!</definedName>
    <definedName name="_1_33" localSheetId="0">'txt from excel'!#REF!</definedName>
    <definedName name="_1_34" localSheetId="0">'txt from excel'!#REF!</definedName>
    <definedName name="_1_35" localSheetId="0">'txt from excel'!#REF!</definedName>
    <definedName name="_1_36" localSheetId="0">'txt from excel'!#REF!</definedName>
    <definedName name="_1_37" localSheetId="0">'txt from excel'!#REF!</definedName>
    <definedName name="_1_38" localSheetId="0">'txt from excel'!#REF!</definedName>
    <definedName name="_1_39" localSheetId="0">'txt from excel'!#REF!</definedName>
    <definedName name="_1_4" localSheetId="0">'txt from excel'!#REF!</definedName>
    <definedName name="_1_40" localSheetId="0">'txt from excel'!#REF!</definedName>
    <definedName name="_1_41" localSheetId="0">'txt from excel'!#REF!</definedName>
    <definedName name="_1_42" localSheetId="0">'txt from excel'!#REF!</definedName>
    <definedName name="_1_43" localSheetId="0">'txt from excel'!#REF!</definedName>
    <definedName name="_1_44" localSheetId="0">'txt from excel'!#REF!</definedName>
    <definedName name="_1_45" localSheetId="0">'txt from excel'!#REF!</definedName>
    <definedName name="_1_46" localSheetId="0">'txt from excel'!#REF!</definedName>
    <definedName name="_1_47" localSheetId="0">'txt from excel'!#REF!</definedName>
    <definedName name="_1_48" localSheetId="0">'txt from excel'!#REF!</definedName>
    <definedName name="_1_49" localSheetId="0">'txt from excel'!#REF!</definedName>
    <definedName name="_1_5" localSheetId="0">'txt from excel'!#REF!</definedName>
    <definedName name="_1_50" localSheetId="0">'txt from excel'!#REF!</definedName>
    <definedName name="_1_51" localSheetId="0">'txt from excel'!#REF!</definedName>
    <definedName name="_1_52" localSheetId="0">'txt from excel'!#REF!</definedName>
    <definedName name="_1_53" localSheetId="0">'txt from excel'!#REF!</definedName>
    <definedName name="_1_6" localSheetId="0">'txt from excel'!#REF!</definedName>
    <definedName name="_1_7" localSheetId="0">'txt from excel'!#REF!</definedName>
    <definedName name="_1_8" localSheetId="0">'txt from excel'!#REF!</definedName>
    <definedName name="_1_9" localSheetId="0">'txt from excel'!#REF!</definedName>
    <definedName name="Z_18BD2C79_F2DB_4B02_84D0_B2E68BFDD469_.wvu.Cols" localSheetId="0" hidden="1">'txt from excel'!$R:$AF</definedName>
  </definedNames>
  <calcPr calcId="191029"/>
  <customWorkbookViews>
    <customWorkbookView name="Amedeo Muscelli - Personal View" guid="{18BD2C79-F2DB-4B02-84D0-B2E68BFDD469}" mergeInterval="0" personalView="1" maximized="1" xWindow="-11" yWindow="-11" windowWidth="1942" windowHeight="1042" tabRatio="71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7" i="1" l="1"/>
  <c r="L8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R305" i="1" l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T283" i="1" s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T235" i="1" s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T155" i="1" s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T139" i="1" s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T107" i="1" s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T83" i="1" s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T43" i="1" s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4" i="1"/>
  <c r="R13" i="1"/>
  <c r="R12" i="1"/>
  <c r="R11" i="1"/>
  <c r="R10" i="1"/>
  <c r="R9" i="1"/>
  <c r="R8" i="1"/>
  <c r="R7" i="1"/>
  <c r="AE7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R3" i="1"/>
  <c r="X6" i="1" s="1"/>
  <c r="W6" i="1" s="1"/>
  <c r="AD6" i="1"/>
  <c r="AA305" i="1"/>
  <c r="U305" i="1"/>
  <c r="V305" i="1" s="1"/>
  <c r="AA304" i="1"/>
  <c r="U304" i="1"/>
  <c r="V304" i="1" s="1"/>
  <c r="AA303" i="1"/>
  <c r="U303" i="1"/>
  <c r="V303" i="1" s="1"/>
  <c r="AA302" i="1"/>
  <c r="U302" i="1"/>
  <c r="V302" i="1" s="1"/>
  <c r="AA301" i="1"/>
  <c r="U301" i="1"/>
  <c r="V301" i="1" s="1"/>
  <c r="AA300" i="1"/>
  <c r="U300" i="1"/>
  <c r="V300" i="1" s="1"/>
  <c r="AA299" i="1"/>
  <c r="U299" i="1"/>
  <c r="V299" i="1" s="1"/>
  <c r="AA298" i="1"/>
  <c r="U298" i="1"/>
  <c r="V298" i="1" s="1"/>
  <c r="AA297" i="1"/>
  <c r="U297" i="1"/>
  <c r="V297" i="1" s="1"/>
  <c r="AA296" i="1"/>
  <c r="U296" i="1"/>
  <c r="V296" i="1" s="1"/>
  <c r="AA295" i="1"/>
  <c r="U295" i="1"/>
  <c r="V295" i="1" s="1"/>
  <c r="AA294" i="1"/>
  <c r="U294" i="1"/>
  <c r="V294" i="1" s="1"/>
  <c r="AA293" i="1"/>
  <c r="U293" i="1"/>
  <c r="V293" i="1" s="1"/>
  <c r="AA292" i="1"/>
  <c r="U292" i="1"/>
  <c r="V292" i="1" s="1"/>
  <c r="AA291" i="1"/>
  <c r="U291" i="1"/>
  <c r="V291" i="1" s="1"/>
  <c r="AA290" i="1"/>
  <c r="Y290" i="1"/>
  <c r="U290" i="1"/>
  <c r="V290" i="1" s="1"/>
  <c r="AA289" i="1"/>
  <c r="U289" i="1"/>
  <c r="V289" i="1" s="1"/>
  <c r="AA288" i="1"/>
  <c r="U288" i="1"/>
  <c r="V288" i="1" s="1"/>
  <c r="AA287" i="1"/>
  <c r="U287" i="1"/>
  <c r="V287" i="1" s="1"/>
  <c r="AA286" i="1"/>
  <c r="U286" i="1"/>
  <c r="V286" i="1" s="1"/>
  <c r="AA285" i="1"/>
  <c r="U285" i="1"/>
  <c r="V285" i="1" s="1"/>
  <c r="AA284" i="1"/>
  <c r="U284" i="1"/>
  <c r="V284" i="1" s="1"/>
  <c r="AA283" i="1"/>
  <c r="U283" i="1"/>
  <c r="V283" i="1" s="1"/>
  <c r="AA282" i="1"/>
  <c r="U282" i="1"/>
  <c r="V282" i="1" s="1"/>
  <c r="AA281" i="1"/>
  <c r="U281" i="1"/>
  <c r="V281" i="1" s="1"/>
  <c r="AA280" i="1"/>
  <c r="U280" i="1"/>
  <c r="V280" i="1" s="1"/>
  <c r="AA279" i="1"/>
  <c r="U279" i="1"/>
  <c r="V279" i="1" s="1"/>
  <c r="AA278" i="1"/>
  <c r="U278" i="1"/>
  <c r="V278" i="1" s="1"/>
  <c r="AA277" i="1"/>
  <c r="U277" i="1"/>
  <c r="V277" i="1" s="1"/>
  <c r="AA276" i="1"/>
  <c r="U276" i="1"/>
  <c r="V276" i="1" s="1"/>
  <c r="AA275" i="1"/>
  <c r="U275" i="1"/>
  <c r="V275" i="1" s="1"/>
  <c r="AA274" i="1"/>
  <c r="U274" i="1"/>
  <c r="V274" i="1" s="1"/>
  <c r="AA273" i="1"/>
  <c r="U273" i="1"/>
  <c r="V273" i="1" s="1"/>
  <c r="AA272" i="1"/>
  <c r="U272" i="1"/>
  <c r="V272" i="1" s="1"/>
  <c r="AA271" i="1"/>
  <c r="U271" i="1"/>
  <c r="V271" i="1" s="1"/>
  <c r="AA270" i="1"/>
  <c r="U270" i="1"/>
  <c r="V270" i="1" s="1"/>
  <c r="AA269" i="1"/>
  <c r="U269" i="1"/>
  <c r="V269" i="1" s="1"/>
  <c r="AA268" i="1"/>
  <c r="U268" i="1"/>
  <c r="V268" i="1" s="1"/>
  <c r="AA267" i="1"/>
  <c r="U267" i="1"/>
  <c r="V267" i="1" s="1"/>
  <c r="AA266" i="1"/>
  <c r="U266" i="1"/>
  <c r="V266" i="1" s="1"/>
  <c r="AA265" i="1"/>
  <c r="U265" i="1"/>
  <c r="V265" i="1" s="1"/>
  <c r="AA264" i="1"/>
  <c r="U264" i="1"/>
  <c r="V264" i="1" s="1"/>
  <c r="AA263" i="1"/>
  <c r="U263" i="1"/>
  <c r="V263" i="1" s="1"/>
  <c r="AA262" i="1"/>
  <c r="U262" i="1"/>
  <c r="V262" i="1" s="1"/>
  <c r="AA261" i="1"/>
  <c r="U261" i="1"/>
  <c r="V261" i="1" s="1"/>
  <c r="AA260" i="1"/>
  <c r="U260" i="1"/>
  <c r="V260" i="1" s="1"/>
  <c r="AA259" i="1"/>
  <c r="U259" i="1"/>
  <c r="V259" i="1" s="1"/>
  <c r="AA258" i="1"/>
  <c r="U258" i="1"/>
  <c r="V258" i="1" s="1"/>
  <c r="AA257" i="1"/>
  <c r="U257" i="1"/>
  <c r="V257" i="1" s="1"/>
  <c r="AA256" i="1"/>
  <c r="U256" i="1"/>
  <c r="V256" i="1" s="1"/>
  <c r="AA255" i="1"/>
  <c r="U255" i="1"/>
  <c r="V255" i="1" s="1"/>
  <c r="AA254" i="1"/>
  <c r="U254" i="1"/>
  <c r="V254" i="1" s="1"/>
  <c r="AA253" i="1"/>
  <c r="U253" i="1"/>
  <c r="V253" i="1" s="1"/>
  <c r="AA252" i="1"/>
  <c r="U252" i="1"/>
  <c r="V252" i="1" s="1"/>
  <c r="AA251" i="1"/>
  <c r="U251" i="1"/>
  <c r="V251" i="1" s="1"/>
  <c r="AA250" i="1"/>
  <c r="U250" i="1"/>
  <c r="V250" i="1" s="1"/>
  <c r="AA249" i="1"/>
  <c r="U249" i="1"/>
  <c r="V249" i="1" s="1"/>
  <c r="AA248" i="1"/>
  <c r="U248" i="1"/>
  <c r="V248" i="1" s="1"/>
  <c r="AA247" i="1"/>
  <c r="U247" i="1"/>
  <c r="V247" i="1" s="1"/>
  <c r="AA246" i="1"/>
  <c r="U246" i="1"/>
  <c r="V246" i="1" s="1"/>
  <c r="AA245" i="1"/>
  <c r="U245" i="1"/>
  <c r="V245" i="1" s="1"/>
  <c r="AA244" i="1"/>
  <c r="U244" i="1"/>
  <c r="V244" i="1" s="1"/>
  <c r="AA243" i="1"/>
  <c r="U243" i="1"/>
  <c r="V243" i="1" s="1"/>
  <c r="AA242" i="1"/>
  <c r="U242" i="1"/>
  <c r="V242" i="1" s="1"/>
  <c r="AA241" i="1"/>
  <c r="U241" i="1"/>
  <c r="V241" i="1" s="1"/>
  <c r="AA240" i="1"/>
  <c r="U240" i="1"/>
  <c r="V240" i="1" s="1"/>
  <c r="AA239" i="1"/>
  <c r="U239" i="1"/>
  <c r="V239" i="1" s="1"/>
  <c r="AA238" i="1"/>
  <c r="U238" i="1"/>
  <c r="V238" i="1" s="1"/>
  <c r="AA237" i="1"/>
  <c r="U237" i="1"/>
  <c r="V237" i="1" s="1"/>
  <c r="AA236" i="1"/>
  <c r="U236" i="1"/>
  <c r="V236" i="1" s="1"/>
  <c r="AA235" i="1"/>
  <c r="U235" i="1"/>
  <c r="V235" i="1" s="1"/>
  <c r="AA234" i="1"/>
  <c r="U234" i="1"/>
  <c r="V234" i="1" s="1"/>
  <c r="AA233" i="1"/>
  <c r="U233" i="1"/>
  <c r="V233" i="1" s="1"/>
  <c r="AA232" i="1"/>
  <c r="U232" i="1"/>
  <c r="V232" i="1" s="1"/>
  <c r="AA231" i="1"/>
  <c r="U231" i="1"/>
  <c r="V231" i="1" s="1"/>
  <c r="AA230" i="1"/>
  <c r="U230" i="1"/>
  <c r="V230" i="1" s="1"/>
  <c r="AA229" i="1"/>
  <c r="U229" i="1"/>
  <c r="V229" i="1" s="1"/>
  <c r="AA228" i="1"/>
  <c r="U228" i="1"/>
  <c r="V228" i="1" s="1"/>
  <c r="AA227" i="1"/>
  <c r="U227" i="1"/>
  <c r="V227" i="1" s="1"/>
  <c r="AA226" i="1"/>
  <c r="U226" i="1"/>
  <c r="V226" i="1" s="1"/>
  <c r="AA225" i="1"/>
  <c r="U225" i="1"/>
  <c r="V225" i="1" s="1"/>
  <c r="AA224" i="1"/>
  <c r="U224" i="1"/>
  <c r="V224" i="1" s="1"/>
  <c r="AA223" i="1"/>
  <c r="U223" i="1"/>
  <c r="V223" i="1" s="1"/>
  <c r="AA222" i="1"/>
  <c r="U222" i="1"/>
  <c r="V222" i="1" s="1"/>
  <c r="AA221" i="1"/>
  <c r="U221" i="1"/>
  <c r="V221" i="1" s="1"/>
  <c r="AA220" i="1"/>
  <c r="U220" i="1"/>
  <c r="V220" i="1" s="1"/>
  <c r="AA219" i="1"/>
  <c r="U219" i="1"/>
  <c r="V219" i="1" s="1"/>
  <c r="AA218" i="1"/>
  <c r="U218" i="1"/>
  <c r="V218" i="1" s="1"/>
  <c r="AA217" i="1"/>
  <c r="U217" i="1"/>
  <c r="V217" i="1" s="1"/>
  <c r="AA216" i="1"/>
  <c r="U216" i="1"/>
  <c r="V216" i="1" s="1"/>
  <c r="AA215" i="1"/>
  <c r="U215" i="1"/>
  <c r="V215" i="1" s="1"/>
  <c r="AA214" i="1"/>
  <c r="U214" i="1"/>
  <c r="V214" i="1" s="1"/>
  <c r="AA213" i="1"/>
  <c r="U213" i="1"/>
  <c r="V213" i="1" s="1"/>
  <c r="AA212" i="1"/>
  <c r="U212" i="1"/>
  <c r="V212" i="1" s="1"/>
  <c r="AA211" i="1"/>
  <c r="U211" i="1"/>
  <c r="V211" i="1" s="1"/>
  <c r="AA210" i="1"/>
  <c r="U210" i="1"/>
  <c r="V210" i="1" s="1"/>
  <c r="AA209" i="1"/>
  <c r="U209" i="1"/>
  <c r="V209" i="1" s="1"/>
  <c r="AA208" i="1"/>
  <c r="U208" i="1"/>
  <c r="V208" i="1" s="1"/>
  <c r="AA207" i="1"/>
  <c r="U207" i="1"/>
  <c r="V207" i="1" s="1"/>
  <c r="AA206" i="1"/>
  <c r="U206" i="1"/>
  <c r="V206" i="1" s="1"/>
  <c r="AA205" i="1"/>
  <c r="U205" i="1"/>
  <c r="V205" i="1" s="1"/>
  <c r="AA204" i="1"/>
  <c r="U204" i="1"/>
  <c r="V204" i="1" s="1"/>
  <c r="AA203" i="1"/>
  <c r="U203" i="1"/>
  <c r="V203" i="1" s="1"/>
  <c r="AA202" i="1"/>
  <c r="U202" i="1"/>
  <c r="V202" i="1" s="1"/>
  <c r="AA201" i="1"/>
  <c r="U201" i="1"/>
  <c r="V201" i="1" s="1"/>
  <c r="AA200" i="1"/>
  <c r="U200" i="1"/>
  <c r="V200" i="1" s="1"/>
  <c r="AA199" i="1"/>
  <c r="U199" i="1"/>
  <c r="V199" i="1" s="1"/>
  <c r="AA198" i="1"/>
  <c r="V198" i="1"/>
  <c r="U198" i="1"/>
  <c r="AA197" i="1"/>
  <c r="U197" i="1"/>
  <c r="V197" i="1" s="1"/>
  <c r="AA196" i="1"/>
  <c r="U196" i="1"/>
  <c r="V196" i="1" s="1"/>
  <c r="AA195" i="1"/>
  <c r="U195" i="1"/>
  <c r="V195" i="1" s="1"/>
  <c r="AA194" i="1"/>
  <c r="U194" i="1"/>
  <c r="V194" i="1" s="1"/>
  <c r="AA193" i="1"/>
  <c r="U193" i="1"/>
  <c r="V193" i="1" s="1"/>
  <c r="AA192" i="1"/>
  <c r="U192" i="1"/>
  <c r="V192" i="1" s="1"/>
  <c r="AA191" i="1"/>
  <c r="U191" i="1"/>
  <c r="V191" i="1" s="1"/>
  <c r="AA190" i="1"/>
  <c r="U190" i="1"/>
  <c r="V190" i="1" s="1"/>
  <c r="AA189" i="1"/>
  <c r="U189" i="1"/>
  <c r="V189" i="1" s="1"/>
  <c r="AA188" i="1"/>
  <c r="U188" i="1"/>
  <c r="V188" i="1" s="1"/>
  <c r="AA187" i="1"/>
  <c r="U187" i="1"/>
  <c r="V187" i="1" s="1"/>
  <c r="AA186" i="1"/>
  <c r="U186" i="1"/>
  <c r="V186" i="1" s="1"/>
  <c r="AA185" i="1"/>
  <c r="U185" i="1"/>
  <c r="V185" i="1" s="1"/>
  <c r="AA184" i="1"/>
  <c r="U184" i="1"/>
  <c r="V184" i="1" s="1"/>
  <c r="AA183" i="1"/>
  <c r="U183" i="1"/>
  <c r="V183" i="1" s="1"/>
  <c r="AA182" i="1"/>
  <c r="U182" i="1"/>
  <c r="V182" i="1" s="1"/>
  <c r="AA181" i="1"/>
  <c r="U181" i="1"/>
  <c r="V181" i="1" s="1"/>
  <c r="AA180" i="1"/>
  <c r="U180" i="1"/>
  <c r="V180" i="1" s="1"/>
  <c r="AA179" i="1"/>
  <c r="U179" i="1"/>
  <c r="V179" i="1" s="1"/>
  <c r="AA178" i="1"/>
  <c r="U178" i="1"/>
  <c r="V178" i="1" s="1"/>
  <c r="AA177" i="1"/>
  <c r="U177" i="1"/>
  <c r="V177" i="1" s="1"/>
  <c r="AA176" i="1"/>
  <c r="U176" i="1"/>
  <c r="V176" i="1" s="1"/>
  <c r="AA175" i="1"/>
  <c r="U175" i="1"/>
  <c r="V175" i="1" s="1"/>
  <c r="AA174" i="1"/>
  <c r="U174" i="1"/>
  <c r="V174" i="1" s="1"/>
  <c r="AA173" i="1"/>
  <c r="U173" i="1"/>
  <c r="V173" i="1" s="1"/>
  <c r="AA172" i="1"/>
  <c r="U172" i="1"/>
  <c r="V172" i="1" s="1"/>
  <c r="AA171" i="1"/>
  <c r="U171" i="1"/>
  <c r="V171" i="1" s="1"/>
  <c r="AA170" i="1"/>
  <c r="U170" i="1"/>
  <c r="V170" i="1" s="1"/>
  <c r="AA169" i="1"/>
  <c r="U169" i="1"/>
  <c r="V169" i="1" s="1"/>
  <c r="AA168" i="1"/>
  <c r="U168" i="1"/>
  <c r="V168" i="1" s="1"/>
  <c r="AA167" i="1"/>
  <c r="U167" i="1"/>
  <c r="V167" i="1" s="1"/>
  <c r="AA166" i="1"/>
  <c r="U166" i="1"/>
  <c r="V166" i="1" s="1"/>
  <c r="AA165" i="1"/>
  <c r="U165" i="1"/>
  <c r="V165" i="1" s="1"/>
  <c r="AA164" i="1"/>
  <c r="U164" i="1"/>
  <c r="V164" i="1" s="1"/>
  <c r="AA163" i="1"/>
  <c r="U163" i="1"/>
  <c r="V163" i="1" s="1"/>
  <c r="AA162" i="1"/>
  <c r="U162" i="1"/>
  <c r="V162" i="1" s="1"/>
  <c r="AA161" i="1"/>
  <c r="U161" i="1"/>
  <c r="V161" i="1" s="1"/>
  <c r="AA160" i="1"/>
  <c r="U160" i="1"/>
  <c r="V160" i="1" s="1"/>
  <c r="AA159" i="1"/>
  <c r="U159" i="1"/>
  <c r="V159" i="1" s="1"/>
  <c r="AA158" i="1"/>
  <c r="U158" i="1"/>
  <c r="V158" i="1" s="1"/>
  <c r="AA157" i="1"/>
  <c r="U157" i="1"/>
  <c r="V157" i="1" s="1"/>
  <c r="AA156" i="1"/>
  <c r="U156" i="1"/>
  <c r="V156" i="1" s="1"/>
  <c r="AA155" i="1"/>
  <c r="U155" i="1"/>
  <c r="V155" i="1" s="1"/>
  <c r="AA154" i="1"/>
  <c r="U154" i="1"/>
  <c r="V154" i="1" s="1"/>
  <c r="AA153" i="1"/>
  <c r="U153" i="1"/>
  <c r="V153" i="1" s="1"/>
  <c r="AA152" i="1"/>
  <c r="U152" i="1"/>
  <c r="V152" i="1" s="1"/>
  <c r="AA151" i="1"/>
  <c r="U151" i="1"/>
  <c r="V151" i="1" s="1"/>
  <c r="AA150" i="1"/>
  <c r="U150" i="1"/>
  <c r="V150" i="1" s="1"/>
  <c r="AA149" i="1"/>
  <c r="U149" i="1"/>
  <c r="V149" i="1" s="1"/>
  <c r="AA148" i="1"/>
  <c r="U148" i="1"/>
  <c r="V148" i="1" s="1"/>
  <c r="AA147" i="1"/>
  <c r="X147" i="1"/>
  <c r="W147" i="1" s="1"/>
  <c r="U147" i="1"/>
  <c r="V147" i="1" s="1"/>
  <c r="AA146" i="1"/>
  <c r="U146" i="1"/>
  <c r="V146" i="1" s="1"/>
  <c r="AA145" i="1"/>
  <c r="U145" i="1"/>
  <c r="V145" i="1" s="1"/>
  <c r="AA144" i="1"/>
  <c r="U144" i="1"/>
  <c r="V144" i="1" s="1"/>
  <c r="AA143" i="1"/>
  <c r="U143" i="1"/>
  <c r="V143" i="1" s="1"/>
  <c r="AA142" i="1"/>
  <c r="U142" i="1"/>
  <c r="V142" i="1" s="1"/>
  <c r="AA141" i="1"/>
  <c r="U141" i="1"/>
  <c r="V141" i="1" s="1"/>
  <c r="AA140" i="1"/>
  <c r="U140" i="1"/>
  <c r="V140" i="1" s="1"/>
  <c r="AA139" i="1"/>
  <c r="U139" i="1"/>
  <c r="V139" i="1" s="1"/>
  <c r="AA138" i="1"/>
  <c r="U138" i="1"/>
  <c r="V138" i="1" s="1"/>
  <c r="AA137" i="1"/>
  <c r="U137" i="1"/>
  <c r="V137" i="1" s="1"/>
  <c r="AA136" i="1"/>
  <c r="U136" i="1"/>
  <c r="V136" i="1" s="1"/>
  <c r="T136" i="1"/>
  <c r="AC136" i="1" s="1"/>
  <c r="Z136" i="1" s="1"/>
  <c r="AA135" i="1"/>
  <c r="U135" i="1"/>
  <c r="V135" i="1" s="1"/>
  <c r="AA134" i="1"/>
  <c r="U134" i="1"/>
  <c r="V134" i="1" s="1"/>
  <c r="AA133" i="1"/>
  <c r="U133" i="1"/>
  <c r="V133" i="1" s="1"/>
  <c r="AA132" i="1"/>
  <c r="Y132" i="1"/>
  <c r="U132" i="1"/>
  <c r="V132" i="1" s="1"/>
  <c r="AA131" i="1"/>
  <c r="U131" i="1"/>
  <c r="V131" i="1" s="1"/>
  <c r="AA130" i="1"/>
  <c r="U130" i="1"/>
  <c r="V130" i="1" s="1"/>
  <c r="AA129" i="1"/>
  <c r="U129" i="1"/>
  <c r="V129" i="1" s="1"/>
  <c r="AA128" i="1"/>
  <c r="U128" i="1"/>
  <c r="V128" i="1" s="1"/>
  <c r="AA127" i="1"/>
  <c r="U127" i="1"/>
  <c r="V127" i="1" s="1"/>
  <c r="AA126" i="1"/>
  <c r="U126" i="1"/>
  <c r="V126" i="1" s="1"/>
  <c r="AA125" i="1"/>
  <c r="U125" i="1"/>
  <c r="V125" i="1" s="1"/>
  <c r="AA124" i="1"/>
  <c r="U124" i="1"/>
  <c r="V124" i="1" s="1"/>
  <c r="AA123" i="1"/>
  <c r="U123" i="1"/>
  <c r="V123" i="1" s="1"/>
  <c r="AA122" i="1"/>
  <c r="U122" i="1"/>
  <c r="V122" i="1" s="1"/>
  <c r="AA121" i="1"/>
  <c r="U121" i="1"/>
  <c r="V121" i="1" s="1"/>
  <c r="AA120" i="1"/>
  <c r="U120" i="1"/>
  <c r="V120" i="1" s="1"/>
  <c r="AA119" i="1"/>
  <c r="U119" i="1"/>
  <c r="V119" i="1" s="1"/>
  <c r="AA118" i="1"/>
  <c r="U118" i="1"/>
  <c r="V118" i="1" s="1"/>
  <c r="AA117" i="1"/>
  <c r="U117" i="1"/>
  <c r="V117" i="1" s="1"/>
  <c r="AA116" i="1"/>
  <c r="U116" i="1"/>
  <c r="V116" i="1" s="1"/>
  <c r="AA115" i="1"/>
  <c r="U115" i="1"/>
  <c r="V115" i="1" s="1"/>
  <c r="AA114" i="1"/>
  <c r="U114" i="1"/>
  <c r="V114" i="1" s="1"/>
  <c r="AA113" i="1"/>
  <c r="U113" i="1"/>
  <c r="V113" i="1" s="1"/>
  <c r="AA112" i="1"/>
  <c r="U112" i="1"/>
  <c r="V112" i="1" s="1"/>
  <c r="AA111" i="1"/>
  <c r="U111" i="1"/>
  <c r="V111" i="1" s="1"/>
  <c r="AA110" i="1"/>
  <c r="U110" i="1"/>
  <c r="V110" i="1" s="1"/>
  <c r="AA109" i="1"/>
  <c r="U109" i="1"/>
  <c r="V109" i="1" s="1"/>
  <c r="AA108" i="1"/>
  <c r="U108" i="1"/>
  <c r="V108" i="1" s="1"/>
  <c r="AA107" i="1"/>
  <c r="U107" i="1"/>
  <c r="V107" i="1" s="1"/>
  <c r="AA106" i="1"/>
  <c r="U106" i="1"/>
  <c r="V106" i="1" s="1"/>
  <c r="AA105" i="1"/>
  <c r="U105" i="1"/>
  <c r="V105" i="1" s="1"/>
  <c r="AA104" i="1"/>
  <c r="U104" i="1"/>
  <c r="V104" i="1" s="1"/>
  <c r="AA103" i="1"/>
  <c r="U103" i="1"/>
  <c r="V103" i="1" s="1"/>
  <c r="AA102" i="1"/>
  <c r="U102" i="1"/>
  <c r="V102" i="1" s="1"/>
  <c r="AA101" i="1"/>
  <c r="U101" i="1"/>
  <c r="V101" i="1" s="1"/>
  <c r="AA100" i="1"/>
  <c r="U100" i="1"/>
  <c r="V100" i="1" s="1"/>
  <c r="AA99" i="1"/>
  <c r="Y99" i="1"/>
  <c r="U99" i="1"/>
  <c r="V99" i="1" s="1"/>
  <c r="AA98" i="1"/>
  <c r="U98" i="1"/>
  <c r="V98" i="1" s="1"/>
  <c r="AA97" i="1"/>
  <c r="U97" i="1"/>
  <c r="V97" i="1" s="1"/>
  <c r="AA96" i="1"/>
  <c r="U96" i="1"/>
  <c r="V96" i="1" s="1"/>
  <c r="AA95" i="1"/>
  <c r="U95" i="1"/>
  <c r="V95" i="1" s="1"/>
  <c r="AA94" i="1"/>
  <c r="U94" i="1"/>
  <c r="V94" i="1" s="1"/>
  <c r="AA93" i="1"/>
  <c r="U93" i="1"/>
  <c r="V93" i="1" s="1"/>
  <c r="AA92" i="1"/>
  <c r="Y92" i="1"/>
  <c r="U92" i="1"/>
  <c r="V92" i="1" s="1"/>
  <c r="AA91" i="1"/>
  <c r="U91" i="1"/>
  <c r="V91" i="1" s="1"/>
  <c r="AA90" i="1"/>
  <c r="U90" i="1"/>
  <c r="V90" i="1" s="1"/>
  <c r="AA89" i="1"/>
  <c r="U89" i="1"/>
  <c r="V89" i="1" s="1"/>
  <c r="AA88" i="1"/>
  <c r="U88" i="1"/>
  <c r="V88" i="1" s="1"/>
  <c r="AA87" i="1"/>
  <c r="U87" i="1"/>
  <c r="V87" i="1" s="1"/>
  <c r="AA86" i="1"/>
  <c r="U86" i="1"/>
  <c r="V86" i="1" s="1"/>
  <c r="AA85" i="1"/>
  <c r="U85" i="1"/>
  <c r="V85" i="1" s="1"/>
  <c r="AA84" i="1"/>
  <c r="U84" i="1"/>
  <c r="V84" i="1" s="1"/>
  <c r="AA83" i="1"/>
  <c r="U83" i="1"/>
  <c r="V83" i="1" s="1"/>
  <c r="AA82" i="1"/>
  <c r="U82" i="1"/>
  <c r="V82" i="1" s="1"/>
  <c r="AA81" i="1"/>
  <c r="U81" i="1"/>
  <c r="V81" i="1" s="1"/>
  <c r="AA80" i="1"/>
  <c r="U80" i="1"/>
  <c r="V80" i="1" s="1"/>
  <c r="AA79" i="1"/>
  <c r="U79" i="1"/>
  <c r="V79" i="1" s="1"/>
  <c r="AA78" i="1"/>
  <c r="U78" i="1"/>
  <c r="V78" i="1" s="1"/>
  <c r="AA77" i="1"/>
  <c r="U77" i="1"/>
  <c r="V77" i="1" s="1"/>
  <c r="AA76" i="1"/>
  <c r="U76" i="1"/>
  <c r="V76" i="1" s="1"/>
  <c r="AA75" i="1"/>
  <c r="U75" i="1"/>
  <c r="V75" i="1" s="1"/>
  <c r="AA74" i="1"/>
  <c r="U74" i="1"/>
  <c r="V74" i="1" s="1"/>
  <c r="AA73" i="1"/>
  <c r="U73" i="1"/>
  <c r="V73" i="1" s="1"/>
  <c r="AA72" i="1"/>
  <c r="U72" i="1"/>
  <c r="V72" i="1" s="1"/>
  <c r="AA71" i="1"/>
  <c r="U71" i="1"/>
  <c r="V71" i="1" s="1"/>
  <c r="AA70" i="1"/>
  <c r="U70" i="1"/>
  <c r="V70" i="1" s="1"/>
  <c r="AA69" i="1"/>
  <c r="U69" i="1"/>
  <c r="V69" i="1" s="1"/>
  <c r="AA68" i="1"/>
  <c r="U68" i="1"/>
  <c r="V68" i="1" s="1"/>
  <c r="AA67" i="1"/>
  <c r="U67" i="1"/>
  <c r="V67" i="1" s="1"/>
  <c r="AA66" i="1"/>
  <c r="U66" i="1"/>
  <c r="V66" i="1" s="1"/>
  <c r="AA65" i="1"/>
  <c r="U65" i="1"/>
  <c r="V65" i="1" s="1"/>
  <c r="AA64" i="1"/>
  <c r="U64" i="1"/>
  <c r="V64" i="1" s="1"/>
  <c r="AA63" i="1"/>
  <c r="U63" i="1"/>
  <c r="V63" i="1" s="1"/>
  <c r="AA62" i="1"/>
  <c r="U62" i="1"/>
  <c r="V62" i="1" s="1"/>
  <c r="AA61" i="1"/>
  <c r="U61" i="1"/>
  <c r="V61" i="1" s="1"/>
  <c r="AA60" i="1"/>
  <c r="U60" i="1"/>
  <c r="V60" i="1" s="1"/>
  <c r="AA59" i="1"/>
  <c r="U59" i="1"/>
  <c r="V59" i="1" s="1"/>
  <c r="AA58" i="1"/>
  <c r="U58" i="1"/>
  <c r="V58" i="1" s="1"/>
  <c r="AA57" i="1"/>
  <c r="U57" i="1"/>
  <c r="V57" i="1" s="1"/>
  <c r="AA56" i="1"/>
  <c r="U56" i="1"/>
  <c r="V56" i="1" s="1"/>
  <c r="AA55" i="1"/>
  <c r="U55" i="1"/>
  <c r="V55" i="1" s="1"/>
  <c r="AA54" i="1"/>
  <c r="U54" i="1"/>
  <c r="V54" i="1" s="1"/>
  <c r="AA53" i="1"/>
  <c r="U53" i="1"/>
  <c r="V53" i="1" s="1"/>
  <c r="AA52" i="1"/>
  <c r="U52" i="1"/>
  <c r="V52" i="1" s="1"/>
  <c r="AA51" i="1"/>
  <c r="U51" i="1"/>
  <c r="V51" i="1" s="1"/>
  <c r="AA50" i="1"/>
  <c r="U50" i="1"/>
  <c r="V50" i="1" s="1"/>
  <c r="AA49" i="1"/>
  <c r="U49" i="1"/>
  <c r="V49" i="1" s="1"/>
  <c r="AA48" i="1"/>
  <c r="U48" i="1"/>
  <c r="V48" i="1" s="1"/>
  <c r="AA47" i="1"/>
  <c r="U47" i="1"/>
  <c r="V47" i="1" s="1"/>
  <c r="AA46" i="1"/>
  <c r="U46" i="1"/>
  <c r="V46" i="1" s="1"/>
  <c r="AA45" i="1"/>
  <c r="U45" i="1"/>
  <c r="V45" i="1" s="1"/>
  <c r="AA44" i="1"/>
  <c r="U44" i="1"/>
  <c r="V44" i="1" s="1"/>
  <c r="AA43" i="1"/>
  <c r="U43" i="1"/>
  <c r="V43" i="1" s="1"/>
  <c r="AA42" i="1"/>
  <c r="U42" i="1"/>
  <c r="V42" i="1" s="1"/>
  <c r="AA41" i="1"/>
  <c r="U41" i="1"/>
  <c r="V41" i="1" s="1"/>
  <c r="AA40" i="1"/>
  <c r="U40" i="1"/>
  <c r="V40" i="1" s="1"/>
  <c r="AA39" i="1"/>
  <c r="U39" i="1"/>
  <c r="V39" i="1" s="1"/>
  <c r="AA38" i="1"/>
  <c r="U38" i="1"/>
  <c r="V38" i="1" s="1"/>
  <c r="AA37" i="1"/>
  <c r="U37" i="1"/>
  <c r="V37" i="1" s="1"/>
  <c r="AA36" i="1"/>
  <c r="U36" i="1"/>
  <c r="V36" i="1" s="1"/>
  <c r="AA35" i="1"/>
  <c r="U35" i="1"/>
  <c r="V35" i="1" s="1"/>
  <c r="AA34" i="1"/>
  <c r="U34" i="1"/>
  <c r="V34" i="1" s="1"/>
  <c r="AA33" i="1"/>
  <c r="U33" i="1"/>
  <c r="V33" i="1" s="1"/>
  <c r="AA32" i="1"/>
  <c r="U32" i="1"/>
  <c r="V32" i="1" s="1"/>
  <c r="AA31" i="1"/>
  <c r="U31" i="1"/>
  <c r="V31" i="1" s="1"/>
  <c r="AA30" i="1"/>
  <c r="U30" i="1"/>
  <c r="V30" i="1" s="1"/>
  <c r="AA29" i="1"/>
  <c r="U29" i="1"/>
  <c r="V29" i="1" s="1"/>
  <c r="AA28" i="1"/>
  <c r="U28" i="1"/>
  <c r="V28" i="1" s="1"/>
  <c r="AA27" i="1"/>
  <c r="U27" i="1"/>
  <c r="V27" i="1" s="1"/>
  <c r="AA26" i="1"/>
  <c r="U26" i="1"/>
  <c r="V26" i="1" s="1"/>
  <c r="AA25" i="1"/>
  <c r="U25" i="1"/>
  <c r="V25" i="1" s="1"/>
  <c r="AA24" i="1"/>
  <c r="U24" i="1"/>
  <c r="V24" i="1" s="1"/>
  <c r="AA23" i="1"/>
  <c r="X23" i="1"/>
  <c r="W23" i="1" s="1"/>
  <c r="U23" i="1"/>
  <c r="V23" i="1" s="1"/>
  <c r="AA22" i="1"/>
  <c r="U22" i="1"/>
  <c r="V22" i="1" s="1"/>
  <c r="AA21" i="1"/>
  <c r="U21" i="1"/>
  <c r="V21" i="1" s="1"/>
  <c r="AA20" i="1"/>
  <c r="U20" i="1"/>
  <c r="V20" i="1" s="1"/>
  <c r="AA19" i="1"/>
  <c r="U19" i="1"/>
  <c r="V19" i="1" s="1"/>
  <c r="AA18" i="1"/>
  <c r="U18" i="1"/>
  <c r="V18" i="1" s="1"/>
  <c r="AA17" i="1"/>
  <c r="U17" i="1"/>
  <c r="V17" i="1" s="1"/>
  <c r="AA16" i="1"/>
  <c r="U16" i="1"/>
  <c r="V16" i="1" s="1"/>
  <c r="AA15" i="1"/>
  <c r="U15" i="1"/>
  <c r="V15" i="1" s="1"/>
  <c r="AA14" i="1"/>
  <c r="U14" i="1"/>
  <c r="V14" i="1" s="1"/>
  <c r="T14" i="1"/>
  <c r="AA13" i="1"/>
  <c r="U13" i="1"/>
  <c r="V13" i="1" s="1"/>
  <c r="AA12" i="1"/>
  <c r="U12" i="1"/>
  <c r="V12" i="1" s="1"/>
  <c r="AA11" i="1"/>
  <c r="U11" i="1"/>
  <c r="V11" i="1" s="1"/>
  <c r="AA10" i="1"/>
  <c r="U10" i="1"/>
  <c r="V10" i="1" s="1"/>
  <c r="AA9" i="1"/>
  <c r="U9" i="1"/>
  <c r="V9" i="1" s="1"/>
  <c r="AA8" i="1"/>
  <c r="X8" i="1"/>
  <c r="W8" i="1" s="1"/>
  <c r="U8" i="1"/>
  <c r="V8" i="1" s="1"/>
  <c r="AA7" i="1"/>
  <c r="U7" i="1"/>
  <c r="V7" i="1" s="1"/>
  <c r="AA2" i="1"/>
  <c r="D310" i="1"/>
  <c r="Y54" i="1" l="1"/>
  <c r="T116" i="1"/>
  <c r="AC116" i="1" s="1"/>
  <c r="Z116" i="1" s="1"/>
  <c r="X47" i="1"/>
  <c r="W47" i="1" s="1"/>
  <c r="T38" i="1"/>
  <c r="X41" i="1"/>
  <c r="W41" i="1" s="1"/>
  <c r="X99" i="1"/>
  <c r="W99" i="1" s="1"/>
  <c r="X65" i="1"/>
  <c r="W65" i="1" s="1"/>
  <c r="Y203" i="1"/>
  <c r="T182" i="1"/>
  <c r="Y10" i="1"/>
  <c r="Y43" i="1"/>
  <c r="Y61" i="1"/>
  <c r="T78" i="1"/>
  <c r="AC78" i="1" s="1"/>
  <c r="Z78" i="1" s="1"/>
  <c r="Y101" i="1"/>
  <c r="Y112" i="1"/>
  <c r="X76" i="1"/>
  <c r="W76" i="1" s="1"/>
  <c r="X21" i="1"/>
  <c r="W21" i="1" s="1"/>
  <c r="Y76" i="1"/>
  <c r="Y79" i="1"/>
  <c r="X90" i="1"/>
  <c r="W90" i="1" s="1"/>
  <c r="Y123" i="1"/>
  <c r="T127" i="1"/>
  <c r="S127" i="1" s="1"/>
  <c r="X130" i="1"/>
  <c r="W130" i="1" s="1"/>
  <c r="X12" i="1"/>
  <c r="W12" i="1" s="1"/>
  <c r="Y15" i="1"/>
  <c r="Y21" i="1"/>
  <c r="X32" i="1"/>
  <c r="W32" i="1" s="1"/>
  <c r="Y39" i="1"/>
  <c r="X45" i="1"/>
  <c r="W45" i="1" s="1"/>
  <c r="Y63" i="1"/>
  <c r="Y90" i="1"/>
  <c r="X114" i="1"/>
  <c r="W114" i="1" s="1"/>
  <c r="Y152" i="1"/>
  <c r="Y192" i="1"/>
  <c r="Y86" i="1"/>
  <c r="X19" i="1"/>
  <c r="W19" i="1" s="1"/>
  <c r="X74" i="1"/>
  <c r="W74" i="1" s="1"/>
  <c r="T118" i="1"/>
  <c r="AC118" i="1" s="1"/>
  <c r="Z118" i="1" s="1"/>
  <c r="X121" i="1"/>
  <c r="W121" i="1" s="1"/>
  <c r="X149" i="1"/>
  <c r="W149" i="1" s="1"/>
  <c r="X158" i="1"/>
  <c r="W158" i="1" s="1"/>
  <c r="Y41" i="1"/>
  <c r="Y189" i="1"/>
  <c r="X10" i="1"/>
  <c r="W10" i="1" s="1"/>
  <c r="Y19" i="1"/>
  <c r="X67" i="1"/>
  <c r="W67" i="1" s="1"/>
  <c r="X101" i="1"/>
  <c r="W101" i="1" s="1"/>
  <c r="X112" i="1"/>
  <c r="W112" i="1" s="1"/>
  <c r="Y121" i="1"/>
  <c r="X176" i="1"/>
  <c r="W176" i="1" s="1"/>
  <c r="Y8" i="1"/>
  <c r="X17" i="1"/>
  <c r="W17" i="1" s="1"/>
  <c r="Y45" i="1"/>
  <c r="Y72" i="1"/>
  <c r="X81" i="1"/>
  <c r="W81" i="1" s="1"/>
  <c r="X88" i="1"/>
  <c r="W88" i="1" s="1"/>
  <c r="T94" i="1"/>
  <c r="AC94" i="1" s="1"/>
  <c r="Z94" i="1" s="1"/>
  <c r="X97" i="1"/>
  <c r="W97" i="1" s="1"/>
  <c r="Y110" i="1"/>
  <c r="Y119" i="1"/>
  <c r="Y125" i="1"/>
  <c r="Y128" i="1"/>
  <c r="Y17" i="1"/>
  <c r="Y30" i="1"/>
  <c r="X43" i="1"/>
  <c r="W43" i="1" s="1"/>
  <c r="X56" i="1"/>
  <c r="W56" i="1" s="1"/>
  <c r="X63" i="1"/>
  <c r="W63" i="1" s="1"/>
  <c r="X69" i="1"/>
  <c r="W69" i="1" s="1"/>
  <c r="Y88" i="1"/>
  <c r="Y97" i="1"/>
  <c r="X215" i="1"/>
  <c r="W215" i="1" s="1"/>
  <c r="X246" i="1"/>
  <c r="W246" i="1" s="1"/>
  <c r="Y257" i="1"/>
  <c r="Y156" i="1"/>
  <c r="X171" i="1"/>
  <c r="W171" i="1" s="1"/>
  <c r="X235" i="1"/>
  <c r="W235" i="1" s="1"/>
  <c r="Y254" i="1"/>
  <c r="X269" i="1"/>
  <c r="W269" i="1" s="1"/>
  <c r="T96" i="1"/>
  <c r="AC96" i="1" s="1"/>
  <c r="Z96" i="1" s="1"/>
  <c r="Y74" i="1"/>
  <c r="X83" i="1"/>
  <c r="W83" i="1" s="1"/>
  <c r="X92" i="1"/>
  <c r="W92" i="1" s="1"/>
  <c r="X103" i="1"/>
  <c r="W103" i="1" s="1"/>
  <c r="AC43" i="1"/>
  <c r="Z43" i="1" s="1"/>
  <c r="AC107" i="1"/>
  <c r="Z107" i="1" s="1"/>
  <c r="AC139" i="1"/>
  <c r="Z139" i="1" s="1"/>
  <c r="AC155" i="1"/>
  <c r="Z155" i="1" s="1"/>
  <c r="AC235" i="1"/>
  <c r="Z235" i="1" s="1"/>
  <c r="AC283" i="1"/>
  <c r="Z283" i="1" s="1"/>
  <c r="AC83" i="1"/>
  <c r="Z83" i="1" s="1"/>
  <c r="AC182" i="1"/>
  <c r="Z182" i="1" s="1"/>
  <c r="X132" i="1"/>
  <c r="W132" i="1" s="1"/>
  <c r="X145" i="1"/>
  <c r="W145" i="1" s="1"/>
  <c r="Y213" i="1"/>
  <c r="Y238" i="1"/>
  <c r="Y271" i="1"/>
  <c r="T84" i="1"/>
  <c r="AC84" i="1" s="1"/>
  <c r="Z84" i="1" s="1"/>
  <c r="Y130" i="1"/>
  <c r="Y143" i="1"/>
  <c r="T166" i="1"/>
  <c r="S166" i="1" s="1"/>
  <c r="Y269" i="1"/>
  <c r="X125" i="1"/>
  <c r="W125" i="1" s="1"/>
  <c r="X156" i="1"/>
  <c r="W156" i="1" s="1"/>
  <c r="X169" i="1"/>
  <c r="W169" i="1" s="1"/>
  <c r="X229" i="1"/>
  <c r="W229" i="1" s="1"/>
  <c r="X123" i="1"/>
  <c r="W123" i="1" s="1"/>
  <c r="X134" i="1"/>
  <c r="W134" i="1" s="1"/>
  <c r="X154" i="1"/>
  <c r="W154" i="1" s="1"/>
  <c r="T160" i="1"/>
  <c r="AC160" i="1" s="1"/>
  <c r="Z160" i="1" s="1"/>
  <c r="X173" i="1"/>
  <c r="W173" i="1" s="1"/>
  <c r="Y215" i="1"/>
  <c r="X277" i="1"/>
  <c r="W277" i="1" s="1"/>
  <c r="T142" i="1"/>
  <c r="Y154" i="1"/>
  <c r="Y167" i="1"/>
  <c r="Y184" i="1"/>
  <c r="Y198" i="1"/>
  <c r="X213" i="1"/>
  <c r="W213" i="1" s="1"/>
  <c r="X227" i="1"/>
  <c r="W227" i="1" s="1"/>
  <c r="Y274" i="1"/>
  <c r="X7" i="1"/>
  <c r="W7" i="1" s="1"/>
  <c r="Y27" i="1"/>
  <c r="Y36" i="1"/>
  <c r="Y49" i="1"/>
  <c r="X9" i="1"/>
  <c r="W9" i="1" s="1"/>
  <c r="T13" i="1"/>
  <c r="AC13" i="1" s="1"/>
  <c r="Z13" i="1" s="1"/>
  <c r="X18" i="1"/>
  <c r="W18" i="1" s="1"/>
  <c r="T24" i="1"/>
  <c r="AC24" i="1" s="1"/>
  <c r="Z24" i="1" s="1"/>
  <c r="X31" i="1"/>
  <c r="W31" i="1" s="1"/>
  <c r="X44" i="1"/>
  <c r="W44" i="1" s="1"/>
  <c r="Y20" i="1"/>
  <c r="X22" i="1"/>
  <c r="W22" i="1" s="1"/>
  <c r="T30" i="1"/>
  <c r="AC30" i="1" s="1"/>
  <c r="Z30" i="1" s="1"/>
  <c r="Y22" i="1"/>
  <c r="X26" i="1"/>
  <c r="W26" i="1" s="1"/>
  <c r="X28" i="1"/>
  <c r="W28" i="1" s="1"/>
  <c r="Y46" i="1"/>
  <c r="X48" i="1"/>
  <c r="W48" i="1" s="1"/>
  <c r="X50" i="1"/>
  <c r="W50" i="1" s="1"/>
  <c r="X52" i="1"/>
  <c r="W52" i="1" s="1"/>
  <c r="X57" i="1"/>
  <c r="W57" i="1" s="1"/>
  <c r="Y66" i="1"/>
  <c r="Y68" i="1"/>
  <c r="X70" i="1"/>
  <c r="W70" i="1" s="1"/>
  <c r="Y77" i="1"/>
  <c r="X84" i="1"/>
  <c r="W84" i="1" s="1"/>
  <c r="T97" i="1"/>
  <c r="AC97" i="1" s="1"/>
  <c r="Z97" i="1" s="1"/>
  <c r="T12" i="1"/>
  <c r="AC12" i="1" s="1"/>
  <c r="Z12" i="1" s="1"/>
  <c r="Y13" i="1"/>
  <c r="X15" i="1"/>
  <c r="R15" i="1" s="1"/>
  <c r="T15" i="1" s="1"/>
  <c r="AC15" i="1" s="1"/>
  <c r="Z15" i="1" s="1"/>
  <c r="Y24" i="1"/>
  <c r="Y26" i="1"/>
  <c r="Y28" i="1"/>
  <c r="X30" i="1"/>
  <c r="W30" i="1" s="1"/>
  <c r="T32" i="1"/>
  <c r="AC32" i="1" s="1"/>
  <c r="Z32" i="1" s="1"/>
  <c r="Y33" i="1"/>
  <c r="Y35" i="1"/>
  <c r="Y37" i="1"/>
  <c r="X39" i="1"/>
  <c r="W39" i="1" s="1"/>
  <c r="Y48" i="1"/>
  <c r="Y50" i="1"/>
  <c r="Y52" i="1"/>
  <c r="X54" i="1"/>
  <c r="W54" i="1" s="1"/>
  <c r="T56" i="1"/>
  <c r="AC56" i="1" s="1"/>
  <c r="Z56" i="1" s="1"/>
  <c r="Y57" i="1"/>
  <c r="Y59" i="1"/>
  <c r="X61" i="1"/>
  <c r="W61" i="1" s="1"/>
  <c r="Y70" i="1"/>
  <c r="X72" i="1"/>
  <c r="W72" i="1" s="1"/>
  <c r="X79" i="1"/>
  <c r="W79" i="1" s="1"/>
  <c r="T81" i="1"/>
  <c r="AC81" i="1" s="1"/>
  <c r="Z81" i="1" s="1"/>
  <c r="Y84" i="1"/>
  <c r="X86" i="1"/>
  <c r="W86" i="1" s="1"/>
  <c r="Y95" i="1"/>
  <c r="Y104" i="1"/>
  <c r="Y106" i="1"/>
  <c r="Y108" i="1"/>
  <c r="X110" i="1"/>
  <c r="W110" i="1" s="1"/>
  <c r="Y117" i="1"/>
  <c r="X119" i="1"/>
  <c r="W119" i="1" s="1"/>
  <c r="X128" i="1"/>
  <c r="W128" i="1" s="1"/>
  <c r="T134" i="1"/>
  <c r="AC134" i="1" s="1"/>
  <c r="Z134" i="1" s="1"/>
  <c r="Y137" i="1"/>
  <c r="Y139" i="1"/>
  <c r="Y141" i="1"/>
  <c r="X143" i="1"/>
  <c r="W143" i="1" s="1"/>
  <c r="T145" i="1"/>
  <c r="AC145" i="1" s="1"/>
  <c r="Z145" i="1" s="1"/>
  <c r="Y150" i="1"/>
  <c r="X152" i="1"/>
  <c r="W152" i="1" s="1"/>
  <c r="T158" i="1"/>
  <c r="AC158" i="1" s="1"/>
  <c r="Z158" i="1" s="1"/>
  <c r="Y161" i="1"/>
  <c r="Y163" i="1"/>
  <c r="Y165" i="1"/>
  <c r="X167" i="1"/>
  <c r="W167" i="1" s="1"/>
  <c r="T169" i="1"/>
  <c r="AC169" i="1" s="1"/>
  <c r="Z169" i="1" s="1"/>
  <c r="Y178" i="1"/>
  <c r="X189" i="1"/>
  <c r="W189" i="1" s="1"/>
  <c r="Y200" i="1"/>
  <c r="T206" i="1"/>
  <c r="AC206" i="1" s="1"/>
  <c r="Z206" i="1" s="1"/>
  <c r="X217" i="1"/>
  <c r="W217" i="1" s="1"/>
  <c r="Y240" i="1"/>
  <c r="X248" i="1"/>
  <c r="W248" i="1" s="1"/>
  <c r="X254" i="1"/>
  <c r="W254" i="1" s="1"/>
  <c r="Y262" i="1"/>
  <c r="Y265" i="1"/>
  <c r="Y279" i="1"/>
  <c r="Y292" i="1"/>
  <c r="X299" i="1"/>
  <c r="W299" i="1" s="1"/>
  <c r="T9" i="1"/>
  <c r="AC14" i="1"/>
  <c r="Z14" i="1" s="1"/>
  <c r="T20" i="1"/>
  <c r="AC20" i="1" s="1"/>
  <c r="Z20" i="1" s="1"/>
  <c r="T28" i="1"/>
  <c r="AC28" i="1" s="1"/>
  <c r="Z28" i="1" s="1"/>
  <c r="T36" i="1"/>
  <c r="AC36" i="1" s="1"/>
  <c r="Z36" i="1" s="1"/>
  <c r="T44" i="1"/>
  <c r="AC44" i="1" s="1"/>
  <c r="Z44" i="1" s="1"/>
  <c r="T52" i="1"/>
  <c r="AC52" i="1" s="1"/>
  <c r="Z52" i="1" s="1"/>
  <c r="T60" i="1"/>
  <c r="AC60" i="1" s="1"/>
  <c r="Z60" i="1" s="1"/>
  <c r="T68" i="1"/>
  <c r="AC68" i="1" s="1"/>
  <c r="Z68" i="1" s="1"/>
  <c r="T76" i="1"/>
  <c r="AC76" i="1" s="1"/>
  <c r="Z76" i="1" s="1"/>
  <c r="T92" i="1"/>
  <c r="AC92" i="1" s="1"/>
  <c r="Z92" i="1" s="1"/>
  <c r="T100" i="1"/>
  <c r="AC100" i="1" s="1"/>
  <c r="Z100" i="1" s="1"/>
  <c r="T108" i="1"/>
  <c r="AC108" i="1" s="1"/>
  <c r="Z108" i="1" s="1"/>
  <c r="T124" i="1"/>
  <c r="AC124" i="1" s="1"/>
  <c r="Z124" i="1" s="1"/>
  <c r="T132" i="1"/>
  <c r="AC132" i="1" s="1"/>
  <c r="Z132" i="1" s="1"/>
  <c r="T140" i="1"/>
  <c r="AC140" i="1" s="1"/>
  <c r="Z140" i="1" s="1"/>
  <c r="T148" i="1"/>
  <c r="AC148" i="1" s="1"/>
  <c r="Z148" i="1" s="1"/>
  <c r="T156" i="1"/>
  <c r="AC156" i="1" s="1"/>
  <c r="Z156" i="1" s="1"/>
  <c r="T164" i="1"/>
  <c r="AC164" i="1" s="1"/>
  <c r="Z164" i="1" s="1"/>
  <c r="T172" i="1"/>
  <c r="AC172" i="1" s="1"/>
  <c r="Z172" i="1" s="1"/>
  <c r="T180" i="1"/>
  <c r="AC180" i="1" s="1"/>
  <c r="Z180" i="1" s="1"/>
  <c r="T188" i="1"/>
  <c r="AC188" i="1" s="1"/>
  <c r="Z188" i="1" s="1"/>
  <c r="T196" i="1"/>
  <c r="AC196" i="1" s="1"/>
  <c r="Z196" i="1" s="1"/>
  <c r="T204" i="1"/>
  <c r="AC204" i="1" s="1"/>
  <c r="Z204" i="1" s="1"/>
  <c r="T212" i="1"/>
  <c r="AC212" i="1" s="1"/>
  <c r="Z212" i="1" s="1"/>
  <c r="T220" i="1"/>
  <c r="AC220" i="1" s="1"/>
  <c r="Z220" i="1" s="1"/>
  <c r="T228" i="1"/>
  <c r="AC228" i="1" s="1"/>
  <c r="Z228" i="1" s="1"/>
  <c r="T236" i="1"/>
  <c r="AC236" i="1" s="1"/>
  <c r="Z236" i="1" s="1"/>
  <c r="T244" i="1"/>
  <c r="AC244" i="1" s="1"/>
  <c r="Z244" i="1" s="1"/>
  <c r="T252" i="1"/>
  <c r="AC252" i="1" s="1"/>
  <c r="Z252" i="1" s="1"/>
  <c r="T260" i="1"/>
  <c r="AC260" i="1" s="1"/>
  <c r="Z260" i="1" s="1"/>
  <c r="T268" i="1"/>
  <c r="AC268" i="1" s="1"/>
  <c r="Z268" i="1" s="1"/>
  <c r="T276" i="1"/>
  <c r="AC276" i="1" s="1"/>
  <c r="Z276" i="1" s="1"/>
  <c r="T284" i="1"/>
  <c r="AC284" i="1" s="1"/>
  <c r="Z284" i="1" s="1"/>
  <c r="T300" i="1"/>
  <c r="AC300" i="1" s="1"/>
  <c r="Z300" i="1" s="1"/>
  <c r="AC142" i="1"/>
  <c r="Z142" i="1" s="1"/>
  <c r="T292" i="1"/>
  <c r="AC292" i="1" s="1"/>
  <c r="Z292" i="1" s="1"/>
  <c r="Y12" i="1"/>
  <c r="T16" i="1"/>
  <c r="AC16" i="1" s="1"/>
  <c r="Z16" i="1" s="1"/>
  <c r="Y23" i="1"/>
  <c r="X25" i="1"/>
  <c r="W25" i="1" s="1"/>
  <c r="X27" i="1"/>
  <c r="W27" i="1" s="1"/>
  <c r="X29" i="1"/>
  <c r="W29" i="1" s="1"/>
  <c r="T31" i="1"/>
  <c r="Y32" i="1"/>
  <c r="X34" i="1"/>
  <c r="W34" i="1" s="1"/>
  <c r="X36" i="1"/>
  <c r="W36" i="1" s="1"/>
  <c r="T40" i="1"/>
  <c r="AC40" i="1" s="1"/>
  <c r="Z40" i="1" s="1"/>
  <c r="Y47" i="1"/>
  <c r="X49" i="1"/>
  <c r="W49" i="1" s="1"/>
  <c r="X51" i="1"/>
  <c r="W51" i="1" s="1"/>
  <c r="X53" i="1"/>
  <c r="W53" i="1" s="1"/>
  <c r="T55" i="1"/>
  <c r="AC55" i="1" s="1"/>
  <c r="Z55" i="1" s="1"/>
  <c r="Y56" i="1"/>
  <c r="X58" i="1"/>
  <c r="W58" i="1" s="1"/>
  <c r="X60" i="1"/>
  <c r="W60" i="1" s="1"/>
  <c r="T62" i="1"/>
  <c r="AC62" i="1" s="1"/>
  <c r="Z62" i="1" s="1"/>
  <c r="Y65" i="1"/>
  <c r="Y67" i="1"/>
  <c r="Y69" i="1"/>
  <c r="X71" i="1"/>
  <c r="W71" i="1" s="1"/>
  <c r="T73" i="1"/>
  <c r="AC73" i="1" s="1"/>
  <c r="Z73" i="1" s="1"/>
  <c r="X78" i="1"/>
  <c r="W78" i="1" s="1"/>
  <c r="T80" i="1"/>
  <c r="AC80" i="1" s="1"/>
  <c r="Z80" i="1" s="1"/>
  <c r="Y81" i="1"/>
  <c r="Y83" i="1"/>
  <c r="X85" i="1"/>
  <c r="W85" i="1" s="1"/>
  <c r="X94" i="1"/>
  <c r="W94" i="1" s="1"/>
  <c r="Y103" i="1"/>
  <c r="X105" i="1"/>
  <c r="W105" i="1" s="1"/>
  <c r="X107" i="1"/>
  <c r="W107" i="1" s="1"/>
  <c r="X109" i="1"/>
  <c r="W109" i="1" s="1"/>
  <c r="Y114" i="1"/>
  <c r="X116" i="1"/>
  <c r="W116" i="1" s="1"/>
  <c r="T120" i="1"/>
  <c r="AC120" i="1" s="1"/>
  <c r="Z120" i="1" s="1"/>
  <c r="X127" i="1"/>
  <c r="W127" i="1" s="1"/>
  <c r="T129" i="1"/>
  <c r="AC129" i="1" s="1"/>
  <c r="Z129" i="1" s="1"/>
  <c r="Y134" i="1"/>
  <c r="X136" i="1"/>
  <c r="W136" i="1" s="1"/>
  <c r="X138" i="1"/>
  <c r="W138" i="1" s="1"/>
  <c r="X140" i="1"/>
  <c r="W140" i="1" s="1"/>
  <c r="T144" i="1"/>
  <c r="AC144" i="1" s="1"/>
  <c r="Z144" i="1" s="1"/>
  <c r="Y145" i="1"/>
  <c r="Y147" i="1"/>
  <c r="Y149" i="1"/>
  <c r="X151" i="1"/>
  <c r="W151" i="1" s="1"/>
  <c r="T153" i="1"/>
  <c r="AC153" i="1" s="1"/>
  <c r="Z153" i="1" s="1"/>
  <c r="Y158" i="1"/>
  <c r="X160" i="1"/>
  <c r="W160" i="1" s="1"/>
  <c r="X162" i="1"/>
  <c r="W162" i="1" s="1"/>
  <c r="X164" i="1"/>
  <c r="W164" i="1" s="1"/>
  <c r="T168" i="1"/>
  <c r="AC168" i="1" s="1"/>
  <c r="Z168" i="1" s="1"/>
  <c r="Y169" i="1"/>
  <c r="Y171" i="1"/>
  <c r="X182" i="1"/>
  <c r="W182" i="1" s="1"/>
  <c r="X196" i="1"/>
  <c r="W196" i="1" s="1"/>
  <c r="X201" i="1"/>
  <c r="W201" i="1" s="1"/>
  <c r="Y218" i="1"/>
  <c r="X225" i="1"/>
  <c r="W225" i="1" s="1"/>
  <c r="Y227" i="1"/>
  <c r="Y241" i="1"/>
  <c r="Y249" i="1"/>
  <c r="X261" i="1"/>
  <c r="W261" i="1" s="1"/>
  <c r="X263" i="1"/>
  <c r="W263" i="1" s="1"/>
  <c r="T278" i="1"/>
  <c r="AC278" i="1" s="1"/>
  <c r="Z278" i="1" s="1"/>
  <c r="Y280" i="1"/>
  <c r="Y293" i="1"/>
  <c r="Y300" i="1"/>
  <c r="Y303" i="1"/>
  <c r="T21" i="1"/>
  <c r="AC21" i="1" s="1"/>
  <c r="Z21" i="1" s="1"/>
  <c r="T29" i="1"/>
  <c r="AC29" i="1" s="1"/>
  <c r="Z29" i="1" s="1"/>
  <c r="T37" i="1"/>
  <c r="AC37" i="1" s="1"/>
  <c r="Z37" i="1" s="1"/>
  <c r="T45" i="1"/>
  <c r="AC45" i="1" s="1"/>
  <c r="Z45" i="1" s="1"/>
  <c r="T53" i="1"/>
  <c r="AC53" i="1" s="1"/>
  <c r="Z53" i="1" s="1"/>
  <c r="T69" i="1"/>
  <c r="AC69" i="1" s="1"/>
  <c r="Z69" i="1" s="1"/>
  <c r="T85" i="1"/>
  <c r="AC85" i="1" s="1"/>
  <c r="Z85" i="1" s="1"/>
  <c r="T101" i="1"/>
  <c r="AC101" i="1" s="1"/>
  <c r="Z101" i="1" s="1"/>
  <c r="T157" i="1"/>
  <c r="AC157" i="1" s="1"/>
  <c r="Z157" i="1" s="1"/>
  <c r="T165" i="1"/>
  <c r="AC165" i="1" s="1"/>
  <c r="Z165" i="1" s="1"/>
  <c r="X14" i="1"/>
  <c r="W14" i="1" s="1"/>
  <c r="T46" i="1"/>
  <c r="AC46" i="1" s="1"/>
  <c r="Z46" i="1" s="1"/>
  <c r="Y51" i="1"/>
  <c r="Y53" i="1"/>
  <c r="Y58" i="1"/>
  <c r="Y60" i="1"/>
  <c r="T64" i="1"/>
  <c r="AC64" i="1" s="1"/>
  <c r="Z64" i="1" s="1"/>
  <c r="Y71" i="1"/>
  <c r="T77" i="1"/>
  <c r="AC77" i="1" s="1"/>
  <c r="Z77" i="1" s="1"/>
  <c r="Y78" i="1"/>
  <c r="Y85" i="1"/>
  <c r="X87" i="1"/>
  <c r="W87" i="1" s="1"/>
  <c r="T93" i="1"/>
  <c r="AC93" i="1" s="1"/>
  <c r="Z93" i="1" s="1"/>
  <c r="Y94" i="1"/>
  <c r="X96" i="1"/>
  <c r="W96" i="1" s="1"/>
  <c r="T102" i="1"/>
  <c r="AC102" i="1" s="1"/>
  <c r="Z102" i="1" s="1"/>
  <c r="Y105" i="1"/>
  <c r="Y107" i="1"/>
  <c r="Y109" i="1"/>
  <c r="X111" i="1"/>
  <c r="W111" i="1" s="1"/>
  <c r="T113" i="1"/>
  <c r="AC113" i="1" s="1"/>
  <c r="Z113" i="1" s="1"/>
  <c r="Y116" i="1"/>
  <c r="X118" i="1"/>
  <c r="W118" i="1" s="1"/>
  <c r="T126" i="1"/>
  <c r="AC126" i="1" s="1"/>
  <c r="Z126" i="1" s="1"/>
  <c r="Y127" i="1"/>
  <c r="Y136" i="1"/>
  <c r="Y138" i="1"/>
  <c r="Y140" i="1"/>
  <c r="X142" i="1"/>
  <c r="W142" i="1" s="1"/>
  <c r="Y151" i="1"/>
  <c r="Y160" i="1"/>
  <c r="Y162" i="1"/>
  <c r="Y164" i="1"/>
  <c r="X166" i="1"/>
  <c r="W166" i="1" s="1"/>
  <c r="Y174" i="1"/>
  <c r="Y182" i="1"/>
  <c r="X188" i="1"/>
  <c r="W188" i="1" s="1"/>
  <c r="Y190" i="1"/>
  <c r="X204" i="1"/>
  <c r="W204" i="1" s="1"/>
  <c r="Y230" i="1"/>
  <c r="X236" i="1"/>
  <c r="W236" i="1" s="1"/>
  <c r="X247" i="1"/>
  <c r="W247" i="1" s="1"/>
  <c r="X253" i="1"/>
  <c r="W253" i="1" s="1"/>
  <c r="X255" i="1"/>
  <c r="W255" i="1" s="1"/>
  <c r="Y261" i="1"/>
  <c r="Y272" i="1"/>
  <c r="Y25" i="1"/>
  <c r="Y14" i="1"/>
  <c r="X42" i="1"/>
  <c r="W42" i="1" s="1"/>
  <c r="T48" i="1"/>
  <c r="AC48" i="1" s="1"/>
  <c r="Z48" i="1" s="1"/>
  <c r="X55" i="1"/>
  <c r="W55" i="1" s="1"/>
  <c r="T57" i="1"/>
  <c r="AC57" i="1" s="1"/>
  <c r="Z57" i="1" s="1"/>
  <c r="X62" i="1"/>
  <c r="W62" i="1" s="1"/>
  <c r="T70" i="1"/>
  <c r="AC70" i="1" s="1"/>
  <c r="Z70" i="1" s="1"/>
  <c r="X73" i="1"/>
  <c r="W73" i="1" s="1"/>
  <c r="X75" i="1"/>
  <c r="W75" i="1" s="1"/>
  <c r="X80" i="1"/>
  <c r="W80" i="1" s="1"/>
  <c r="Y87" i="1"/>
  <c r="X89" i="1"/>
  <c r="W89" i="1" s="1"/>
  <c r="X91" i="1"/>
  <c r="W91" i="1" s="1"/>
  <c r="Y96" i="1"/>
  <c r="X98" i="1"/>
  <c r="W98" i="1" s="1"/>
  <c r="X100" i="1"/>
  <c r="W100" i="1" s="1"/>
  <c r="T104" i="1"/>
  <c r="AC104" i="1" s="1"/>
  <c r="Z104" i="1" s="1"/>
  <c r="Y111" i="1"/>
  <c r="Y118" i="1"/>
  <c r="X120" i="1"/>
  <c r="W120" i="1" s="1"/>
  <c r="X122" i="1"/>
  <c r="W122" i="1" s="1"/>
  <c r="X124" i="1"/>
  <c r="W124" i="1" s="1"/>
  <c r="X129" i="1"/>
  <c r="W129" i="1" s="1"/>
  <c r="X131" i="1"/>
  <c r="W131" i="1" s="1"/>
  <c r="X133" i="1"/>
  <c r="W133" i="1" s="1"/>
  <c r="Y142" i="1"/>
  <c r="X144" i="1"/>
  <c r="W144" i="1" s="1"/>
  <c r="T150" i="1"/>
  <c r="AC150" i="1" s="1"/>
  <c r="Z150" i="1" s="1"/>
  <c r="X153" i="1"/>
  <c r="W153" i="1" s="1"/>
  <c r="X155" i="1"/>
  <c r="W155" i="1" s="1"/>
  <c r="X157" i="1"/>
  <c r="W157" i="1" s="1"/>
  <c r="Y166" i="1"/>
  <c r="X168" i="1"/>
  <c r="W168" i="1" s="1"/>
  <c r="Y177" i="1"/>
  <c r="X185" i="1"/>
  <c r="W185" i="1" s="1"/>
  <c r="Y199" i="1"/>
  <c r="X214" i="1"/>
  <c r="W214" i="1" s="1"/>
  <c r="Y216" i="1"/>
  <c r="Y236" i="1"/>
  <c r="Y239" i="1"/>
  <c r="X245" i="1"/>
  <c r="W245" i="1" s="1"/>
  <c r="Y253" i="1"/>
  <c r="X270" i="1"/>
  <c r="W270" i="1" s="1"/>
  <c r="X278" i="1"/>
  <c r="W278" i="1" s="1"/>
  <c r="Y291" i="1"/>
  <c r="T23" i="1"/>
  <c r="AC23" i="1" s="1"/>
  <c r="Z23" i="1" s="1"/>
  <c r="T39" i="1"/>
  <c r="AC39" i="1" s="1"/>
  <c r="Z39" i="1" s="1"/>
  <c r="T47" i="1"/>
  <c r="AC47" i="1" s="1"/>
  <c r="Z47" i="1" s="1"/>
  <c r="T63" i="1"/>
  <c r="AC63" i="1" s="1"/>
  <c r="Z63" i="1" s="1"/>
  <c r="T71" i="1"/>
  <c r="AC71" i="1" s="1"/>
  <c r="Z71" i="1" s="1"/>
  <c r="T87" i="1"/>
  <c r="AC87" i="1" s="1"/>
  <c r="Z87" i="1" s="1"/>
  <c r="T95" i="1"/>
  <c r="AC95" i="1" s="1"/>
  <c r="Z95" i="1" s="1"/>
  <c r="T103" i="1"/>
  <c r="AC103" i="1" s="1"/>
  <c r="Z103" i="1" s="1"/>
  <c r="T111" i="1"/>
  <c r="AC111" i="1" s="1"/>
  <c r="Z111" i="1" s="1"/>
  <c r="T119" i="1"/>
  <c r="AC119" i="1" s="1"/>
  <c r="Z119" i="1" s="1"/>
  <c r="T135" i="1"/>
  <c r="AC135" i="1" s="1"/>
  <c r="Z135" i="1" s="1"/>
  <c r="T143" i="1"/>
  <c r="AC143" i="1" s="1"/>
  <c r="Z143" i="1" s="1"/>
  <c r="T151" i="1"/>
  <c r="AC151" i="1" s="1"/>
  <c r="Z151" i="1" s="1"/>
  <c r="T159" i="1"/>
  <c r="AC159" i="1" s="1"/>
  <c r="Z159" i="1" s="1"/>
  <c r="T167" i="1"/>
  <c r="AC167" i="1" s="1"/>
  <c r="Z167" i="1" s="1"/>
  <c r="T207" i="1"/>
  <c r="AC207" i="1" s="1"/>
  <c r="Z207" i="1" s="1"/>
  <c r="T247" i="1"/>
  <c r="AC247" i="1" s="1"/>
  <c r="Z247" i="1" s="1"/>
  <c r="T279" i="1"/>
  <c r="AC279" i="1" s="1"/>
  <c r="Z279" i="1" s="1"/>
  <c r="T295" i="1"/>
  <c r="AC295" i="1" s="1"/>
  <c r="Z295" i="1" s="1"/>
  <c r="T22" i="1"/>
  <c r="AC22" i="1" s="1"/>
  <c r="Z22" i="1" s="1"/>
  <c r="Y29" i="1"/>
  <c r="Y34" i="1"/>
  <c r="X38" i="1"/>
  <c r="W38" i="1" s="1"/>
  <c r="Y38" i="1"/>
  <c r="Y11" i="1"/>
  <c r="Y18" i="1"/>
  <c r="Y31" i="1"/>
  <c r="Y40" i="1"/>
  <c r="Y42" i="1"/>
  <c r="Y44" i="1"/>
  <c r="X46" i="1"/>
  <c r="W46" i="1" s="1"/>
  <c r="T54" i="1"/>
  <c r="AC54" i="1" s="1"/>
  <c r="Z54" i="1" s="1"/>
  <c r="Y55" i="1"/>
  <c r="T61" i="1"/>
  <c r="AC61" i="1" s="1"/>
  <c r="Z61" i="1" s="1"/>
  <c r="Y62" i="1"/>
  <c r="X64" i="1"/>
  <c r="W64" i="1" s="1"/>
  <c r="X66" i="1"/>
  <c r="W66" i="1" s="1"/>
  <c r="X68" i="1"/>
  <c r="W68" i="1" s="1"/>
  <c r="T72" i="1"/>
  <c r="AC72" i="1" s="1"/>
  <c r="Z72" i="1" s="1"/>
  <c r="Y73" i="1"/>
  <c r="Y75" i="1"/>
  <c r="X77" i="1"/>
  <c r="W77" i="1" s="1"/>
  <c r="T79" i="1"/>
  <c r="AC79" i="1" s="1"/>
  <c r="Z79" i="1" s="1"/>
  <c r="Y80" i="1"/>
  <c r="X82" i="1"/>
  <c r="W82" i="1" s="1"/>
  <c r="T86" i="1"/>
  <c r="AC86" i="1" s="1"/>
  <c r="Z86" i="1" s="1"/>
  <c r="Y89" i="1"/>
  <c r="Y91" i="1"/>
  <c r="X93" i="1"/>
  <c r="W93" i="1" s="1"/>
  <c r="Y98" i="1"/>
  <c r="Y100" i="1"/>
  <c r="X102" i="1"/>
  <c r="W102" i="1" s="1"/>
  <c r="T110" i="1"/>
  <c r="AC110" i="1" s="1"/>
  <c r="Z110" i="1" s="1"/>
  <c r="X113" i="1"/>
  <c r="W113" i="1" s="1"/>
  <c r="X115" i="1"/>
  <c r="W115" i="1" s="1"/>
  <c r="Y120" i="1"/>
  <c r="Y122" i="1"/>
  <c r="Y124" i="1"/>
  <c r="X126" i="1"/>
  <c r="W126" i="1" s="1"/>
  <c r="T128" i="1"/>
  <c r="AC128" i="1" s="1"/>
  <c r="Z128" i="1" s="1"/>
  <c r="Y129" i="1"/>
  <c r="Y131" i="1"/>
  <c r="Y133" i="1"/>
  <c r="X135" i="1"/>
  <c r="W135" i="1" s="1"/>
  <c r="Y144" i="1"/>
  <c r="X146" i="1"/>
  <c r="W146" i="1" s="1"/>
  <c r="X148" i="1"/>
  <c r="W148" i="1" s="1"/>
  <c r="T152" i="1"/>
  <c r="AC152" i="1" s="1"/>
  <c r="Z152" i="1" s="1"/>
  <c r="Y153" i="1"/>
  <c r="Y155" i="1"/>
  <c r="Y157" i="1"/>
  <c r="X159" i="1"/>
  <c r="W159" i="1" s="1"/>
  <c r="Y168" i="1"/>
  <c r="X170" i="1"/>
  <c r="W170" i="1" s="1"/>
  <c r="Y172" i="1"/>
  <c r="T189" i="1"/>
  <c r="AC189" i="1" s="1"/>
  <c r="Z189" i="1" s="1"/>
  <c r="Y197" i="1"/>
  <c r="Y202" i="1"/>
  <c r="Y208" i="1"/>
  <c r="Y214" i="1"/>
  <c r="X226" i="1"/>
  <c r="W226" i="1" s="1"/>
  <c r="Y228" i="1"/>
  <c r="X234" i="1"/>
  <c r="W234" i="1" s="1"/>
  <c r="Y242" i="1"/>
  <c r="T248" i="1"/>
  <c r="AC248" i="1" s="1"/>
  <c r="Z248" i="1" s="1"/>
  <c r="Y270" i="1"/>
  <c r="Y281" i="1"/>
  <c r="T7" i="1"/>
  <c r="AC7" i="1" s="1"/>
  <c r="Z7" i="1" s="1"/>
  <c r="AC38" i="1"/>
  <c r="Z38" i="1" s="1"/>
  <c r="Y7" i="1"/>
  <c r="X11" i="1"/>
  <c r="W11" i="1" s="1"/>
  <c r="X16" i="1"/>
  <c r="W16" i="1" s="1"/>
  <c r="X20" i="1"/>
  <c r="W20" i="1" s="1"/>
  <c r="T33" i="1"/>
  <c r="AC33" i="1" s="1"/>
  <c r="Z33" i="1" s="1"/>
  <c r="X40" i="1"/>
  <c r="W40" i="1" s="1"/>
  <c r="Y9" i="1"/>
  <c r="Y16" i="1"/>
  <c r="T8" i="1"/>
  <c r="AC8" i="1" s="1"/>
  <c r="Z8" i="1" s="1"/>
  <c r="X13" i="1"/>
  <c r="W13" i="1" s="1"/>
  <c r="X24" i="1"/>
  <c r="W24" i="1" s="1"/>
  <c r="X33" i="1"/>
  <c r="W33" i="1" s="1"/>
  <c r="X35" i="1"/>
  <c r="W35" i="1" s="1"/>
  <c r="X37" i="1"/>
  <c r="W37" i="1" s="1"/>
  <c r="X59" i="1"/>
  <c r="W59" i="1" s="1"/>
  <c r="Y64" i="1"/>
  <c r="Y82" i="1"/>
  <c r="T88" i="1"/>
  <c r="AC88" i="1" s="1"/>
  <c r="Z88" i="1" s="1"/>
  <c r="Y93" i="1"/>
  <c r="X95" i="1"/>
  <c r="W95" i="1" s="1"/>
  <c r="Y102" i="1"/>
  <c r="X104" i="1"/>
  <c r="W104" i="1" s="1"/>
  <c r="X106" i="1"/>
  <c r="W106" i="1" s="1"/>
  <c r="X108" i="1"/>
  <c r="W108" i="1" s="1"/>
  <c r="T112" i="1"/>
  <c r="AC112" i="1" s="1"/>
  <c r="Z112" i="1" s="1"/>
  <c r="Y113" i="1"/>
  <c r="Y115" i="1"/>
  <c r="X117" i="1"/>
  <c r="W117" i="1" s="1"/>
  <c r="Y126" i="1"/>
  <c r="Y135" i="1"/>
  <c r="X137" i="1"/>
  <c r="W137" i="1" s="1"/>
  <c r="X139" i="1"/>
  <c r="W139" i="1" s="1"/>
  <c r="X141" i="1"/>
  <c r="W141" i="1" s="1"/>
  <c r="Y146" i="1"/>
  <c r="Y148" i="1"/>
  <c r="X150" i="1"/>
  <c r="W150" i="1" s="1"/>
  <c r="Y159" i="1"/>
  <c r="X161" i="1"/>
  <c r="W161" i="1" s="1"/>
  <c r="X163" i="1"/>
  <c r="W163" i="1" s="1"/>
  <c r="X165" i="1"/>
  <c r="W165" i="1" s="1"/>
  <c r="Y170" i="1"/>
  <c r="Y175" i="1"/>
  <c r="X181" i="1"/>
  <c r="W181" i="1" s="1"/>
  <c r="Y183" i="1"/>
  <c r="X191" i="1"/>
  <c r="W191" i="1" s="1"/>
  <c r="T224" i="1"/>
  <c r="AC224" i="1" s="1"/>
  <c r="Z224" i="1" s="1"/>
  <c r="Y226" i="1"/>
  <c r="Y231" i="1"/>
  <c r="T246" i="1"/>
  <c r="AC246" i="1" s="1"/>
  <c r="Z246" i="1" s="1"/>
  <c r="Y256" i="1"/>
  <c r="X262" i="1"/>
  <c r="W262" i="1" s="1"/>
  <c r="X273" i="1"/>
  <c r="W273" i="1" s="1"/>
  <c r="X289" i="1"/>
  <c r="W289" i="1" s="1"/>
  <c r="T302" i="1"/>
  <c r="AC302" i="1" s="1"/>
  <c r="Z302" i="1" s="1"/>
  <c r="AC9" i="1"/>
  <c r="Z9" i="1" s="1"/>
  <c r="S119" i="1"/>
  <c r="S268" i="1"/>
  <c r="S156" i="1"/>
  <c r="T17" i="1"/>
  <c r="AC17" i="1" s="1"/>
  <c r="Z17" i="1" s="1"/>
  <c r="T25" i="1"/>
  <c r="AC25" i="1" s="1"/>
  <c r="Z25" i="1" s="1"/>
  <c r="T41" i="1"/>
  <c r="T49" i="1"/>
  <c r="AC49" i="1" s="1"/>
  <c r="Z49" i="1" s="1"/>
  <c r="T65" i="1"/>
  <c r="AC65" i="1" s="1"/>
  <c r="Z65" i="1" s="1"/>
  <c r="T89" i="1"/>
  <c r="AC89" i="1" s="1"/>
  <c r="Z89" i="1" s="1"/>
  <c r="T105" i="1"/>
  <c r="AC105" i="1" s="1"/>
  <c r="Z105" i="1" s="1"/>
  <c r="T121" i="1"/>
  <c r="AC121" i="1" s="1"/>
  <c r="Z121" i="1" s="1"/>
  <c r="T137" i="1"/>
  <c r="AC137" i="1" s="1"/>
  <c r="Z137" i="1" s="1"/>
  <c r="T161" i="1"/>
  <c r="AC161" i="1" s="1"/>
  <c r="Z161" i="1" s="1"/>
  <c r="T177" i="1"/>
  <c r="AC177" i="1" s="1"/>
  <c r="Z177" i="1" s="1"/>
  <c r="T185" i="1"/>
  <c r="AC185" i="1" s="1"/>
  <c r="Z185" i="1" s="1"/>
  <c r="T193" i="1"/>
  <c r="AC193" i="1" s="1"/>
  <c r="Z193" i="1" s="1"/>
  <c r="T201" i="1"/>
  <c r="AC201" i="1" s="1"/>
  <c r="Z201" i="1" s="1"/>
  <c r="T209" i="1"/>
  <c r="AC209" i="1" s="1"/>
  <c r="Z209" i="1" s="1"/>
  <c r="T217" i="1"/>
  <c r="AC217" i="1" s="1"/>
  <c r="Z217" i="1" s="1"/>
  <c r="T225" i="1"/>
  <c r="AC225" i="1" s="1"/>
  <c r="Z225" i="1" s="1"/>
  <c r="T233" i="1"/>
  <c r="AC233" i="1" s="1"/>
  <c r="Z233" i="1" s="1"/>
  <c r="T241" i="1"/>
  <c r="AC241" i="1" s="1"/>
  <c r="Z241" i="1" s="1"/>
  <c r="T249" i="1"/>
  <c r="AC249" i="1" s="1"/>
  <c r="Z249" i="1" s="1"/>
  <c r="T265" i="1"/>
  <c r="T273" i="1"/>
  <c r="AC273" i="1" s="1"/>
  <c r="Z273" i="1" s="1"/>
  <c r="T289" i="1"/>
  <c r="AC289" i="1" s="1"/>
  <c r="Z289" i="1" s="1"/>
  <c r="T297" i="1"/>
  <c r="AC297" i="1" s="1"/>
  <c r="Z297" i="1" s="1"/>
  <c r="Y6" i="1"/>
  <c r="AE6" i="1"/>
  <c r="AJ6" i="1" s="1"/>
  <c r="X292" i="1"/>
  <c r="W292" i="1" s="1"/>
  <c r="X291" i="1"/>
  <c r="W291" i="1" s="1"/>
  <c r="T288" i="1"/>
  <c r="AC288" i="1" s="1"/>
  <c r="Z288" i="1" s="1"/>
  <c r="T287" i="1"/>
  <c r="AC287" i="1" s="1"/>
  <c r="Z287" i="1" s="1"/>
  <c r="T286" i="1"/>
  <c r="AC286" i="1" s="1"/>
  <c r="Z286" i="1" s="1"/>
  <c r="X280" i="1"/>
  <c r="W280" i="1" s="1"/>
  <c r="Y273" i="1"/>
  <c r="X272" i="1"/>
  <c r="W272" i="1" s="1"/>
  <c r="Y264" i="1"/>
  <c r="X256" i="1"/>
  <c r="W256" i="1" s="1"/>
  <c r="Y237" i="1"/>
  <c r="Y229" i="1"/>
  <c r="X228" i="1"/>
  <c r="W228" i="1" s="1"/>
  <c r="T223" i="1"/>
  <c r="AC223" i="1" s="1"/>
  <c r="Z223" i="1" s="1"/>
  <c r="T222" i="1"/>
  <c r="Y217" i="1"/>
  <c r="X216" i="1"/>
  <c r="W216" i="1" s="1"/>
  <c r="Y204" i="1"/>
  <c r="X203" i="1"/>
  <c r="W203" i="1" s="1"/>
  <c r="X202" i="1"/>
  <c r="W202" i="1" s="1"/>
  <c r="Y201" i="1"/>
  <c r="X200" i="1"/>
  <c r="W200" i="1" s="1"/>
  <c r="X199" i="1"/>
  <c r="W199" i="1" s="1"/>
  <c r="X198" i="1"/>
  <c r="W198" i="1" s="1"/>
  <c r="X197" i="1"/>
  <c r="W197" i="1" s="1"/>
  <c r="Y191" i="1"/>
  <c r="X190" i="1"/>
  <c r="W190" i="1" s="1"/>
  <c r="Y185" i="1"/>
  <c r="X184" i="1"/>
  <c r="W184" i="1" s="1"/>
  <c r="X183" i="1"/>
  <c r="W183" i="1" s="1"/>
  <c r="Y176" i="1"/>
  <c r="X175" i="1"/>
  <c r="W175" i="1" s="1"/>
  <c r="X174" i="1"/>
  <c r="W174" i="1" s="1"/>
  <c r="Y173" i="1"/>
  <c r="X172" i="1"/>
  <c r="W172" i="1" s="1"/>
  <c r="X301" i="1"/>
  <c r="W301" i="1" s="1"/>
  <c r="Y296" i="1"/>
  <c r="Y295" i="1"/>
  <c r="Y294" i="1"/>
  <c r="X293" i="1"/>
  <c r="W293" i="1" s="1"/>
  <c r="Y282" i="1"/>
  <c r="X281" i="1"/>
  <c r="W281" i="1" s="1"/>
  <c r="T280" i="1"/>
  <c r="AC280" i="1" s="1"/>
  <c r="Z280" i="1" s="1"/>
  <c r="X274" i="1"/>
  <c r="W274" i="1" s="1"/>
  <c r="T271" i="1"/>
  <c r="AC271" i="1" s="1"/>
  <c r="Z271" i="1" s="1"/>
  <c r="T270" i="1"/>
  <c r="AC270" i="1" s="1"/>
  <c r="Z270" i="1" s="1"/>
  <c r="Y266" i="1"/>
  <c r="X265" i="1"/>
  <c r="W265" i="1" s="1"/>
  <c r="T264" i="1"/>
  <c r="AC264" i="1" s="1"/>
  <c r="Z264" i="1" s="1"/>
  <c r="T263" i="1"/>
  <c r="AC263" i="1" s="1"/>
  <c r="Z263" i="1" s="1"/>
  <c r="T262" i="1"/>
  <c r="AC262" i="1" s="1"/>
  <c r="Z262" i="1" s="1"/>
  <c r="Y258" i="1"/>
  <c r="X257" i="1"/>
  <c r="W257" i="1" s="1"/>
  <c r="T255" i="1"/>
  <c r="T254" i="1"/>
  <c r="AC254" i="1" s="1"/>
  <c r="Z254" i="1" s="1"/>
  <c r="Y250" i="1"/>
  <c r="Y243" i="1"/>
  <c r="X242" i="1"/>
  <c r="W242" i="1" s="1"/>
  <c r="X241" i="1"/>
  <c r="W241" i="1" s="1"/>
  <c r="X239" i="1"/>
  <c r="W239" i="1" s="1"/>
  <c r="X238" i="1"/>
  <c r="W238" i="1" s="1"/>
  <c r="T237" i="1"/>
  <c r="AC237" i="1" s="1"/>
  <c r="Z237" i="1" s="1"/>
  <c r="Y232" i="1"/>
  <c r="X231" i="1"/>
  <c r="W231" i="1" s="1"/>
  <c r="X230" i="1"/>
  <c r="W230" i="1" s="1"/>
  <c r="Y220" i="1"/>
  <c r="Y219" i="1"/>
  <c r="X218" i="1"/>
  <c r="W218" i="1" s="1"/>
  <c r="T216" i="1"/>
  <c r="AC216" i="1" s="1"/>
  <c r="Z216" i="1" s="1"/>
  <c r="T215" i="1"/>
  <c r="AC215" i="1" s="1"/>
  <c r="Z215" i="1" s="1"/>
  <c r="T214" i="1"/>
  <c r="AC214" i="1" s="1"/>
  <c r="Z214" i="1" s="1"/>
  <c r="Y209" i="1"/>
  <c r="X208" i="1"/>
  <c r="W208" i="1" s="1"/>
  <c r="Y207" i="1"/>
  <c r="Y206" i="1"/>
  <c r="Y205" i="1"/>
  <c r="T200" i="1"/>
  <c r="Y193" i="1"/>
  <c r="X192" i="1"/>
  <c r="W192" i="1" s="1"/>
  <c r="T190" i="1"/>
  <c r="AC190" i="1" s="1"/>
  <c r="Z190" i="1" s="1"/>
  <c r="Y186" i="1"/>
  <c r="T183" i="1"/>
  <c r="AC183" i="1" s="1"/>
  <c r="Z183" i="1" s="1"/>
  <c r="Y179" i="1"/>
  <c r="X178" i="1"/>
  <c r="W178" i="1" s="1"/>
  <c r="X177" i="1"/>
  <c r="W177" i="1" s="1"/>
  <c r="Y297" i="1"/>
  <c r="X296" i="1"/>
  <c r="W296" i="1" s="1"/>
  <c r="X295" i="1"/>
  <c r="W295" i="1" s="1"/>
  <c r="Y284" i="1"/>
  <c r="X283" i="1"/>
  <c r="W283" i="1" s="1"/>
  <c r="X282" i="1"/>
  <c r="W282" i="1" s="1"/>
  <c r="Y276" i="1"/>
  <c r="Y275" i="1"/>
  <c r="T272" i="1"/>
  <c r="AC272" i="1" s="1"/>
  <c r="Z272" i="1" s="1"/>
  <c r="X266" i="1"/>
  <c r="W266" i="1" s="1"/>
  <c r="X258" i="1"/>
  <c r="W258" i="1" s="1"/>
  <c r="T256" i="1"/>
  <c r="Y251" i="1"/>
  <c r="X250" i="1"/>
  <c r="W250" i="1" s="1"/>
  <c r="Y244" i="1"/>
  <c r="X243" i="1"/>
  <c r="W243" i="1" s="1"/>
  <c r="X232" i="1"/>
  <c r="W232" i="1" s="1"/>
  <c r="T229" i="1"/>
  <c r="AC229" i="1" s="1"/>
  <c r="Z229" i="1" s="1"/>
  <c r="X220" i="1"/>
  <c r="W220" i="1" s="1"/>
  <c r="X219" i="1"/>
  <c r="W219" i="1" s="1"/>
  <c r="Y210" i="1"/>
  <c r="X209" i="1"/>
  <c r="W209" i="1" s="1"/>
  <c r="X207" i="1"/>
  <c r="W207" i="1" s="1"/>
  <c r="X206" i="1"/>
  <c r="W206" i="1" s="1"/>
  <c r="X205" i="1"/>
  <c r="W205" i="1" s="1"/>
  <c r="T202" i="1"/>
  <c r="T199" i="1"/>
  <c r="AC199" i="1" s="1"/>
  <c r="Z199" i="1" s="1"/>
  <c r="T198" i="1"/>
  <c r="Y194" i="1"/>
  <c r="X193" i="1"/>
  <c r="W193" i="1" s="1"/>
  <c r="T191" i="1"/>
  <c r="X186" i="1"/>
  <c r="W186" i="1" s="1"/>
  <c r="T184" i="1"/>
  <c r="AC184" i="1" s="1"/>
  <c r="Z184" i="1" s="1"/>
  <c r="Y180" i="1"/>
  <c r="X179" i="1"/>
  <c r="W179" i="1" s="1"/>
  <c r="T176" i="1"/>
  <c r="AC176" i="1" s="1"/>
  <c r="Z176" i="1" s="1"/>
  <c r="T175" i="1"/>
  <c r="AC175" i="1" s="1"/>
  <c r="Z175" i="1" s="1"/>
  <c r="T174" i="1"/>
  <c r="AC174" i="1" s="1"/>
  <c r="Z174" i="1" s="1"/>
  <c r="Y298" i="1"/>
  <c r="Y288" i="1"/>
  <c r="Y286" i="1"/>
  <c r="Y285" i="1"/>
  <c r="X284" i="1"/>
  <c r="W284" i="1" s="1"/>
  <c r="X276" i="1"/>
  <c r="W276" i="1" s="1"/>
  <c r="Y268" i="1"/>
  <c r="X267" i="1"/>
  <c r="W267" i="1" s="1"/>
  <c r="Y260" i="1"/>
  <c r="X259" i="1"/>
  <c r="W259" i="1" s="1"/>
  <c r="X252" i="1"/>
  <c r="W252" i="1" s="1"/>
  <c r="X251" i="1"/>
  <c r="W251" i="1" s="1"/>
  <c r="X244" i="1"/>
  <c r="W244" i="1" s="1"/>
  <c r="T240" i="1"/>
  <c r="AC240" i="1" s="1"/>
  <c r="Z240" i="1" s="1"/>
  <c r="X233" i="1"/>
  <c r="W233" i="1" s="1"/>
  <c r="Y224" i="1"/>
  <c r="Y223" i="1"/>
  <c r="Y222" i="1"/>
  <c r="Y221" i="1"/>
  <c r="Y212" i="1"/>
  <c r="Y211" i="1"/>
  <c r="X210" i="1"/>
  <c r="W210" i="1" s="1"/>
  <c r="Y195" i="1"/>
  <c r="X194" i="1"/>
  <c r="W194" i="1" s="1"/>
  <c r="T192" i="1"/>
  <c r="AC192" i="1" s="1"/>
  <c r="Z192" i="1" s="1"/>
  <c r="Y187" i="1"/>
  <c r="X180" i="1"/>
  <c r="W180" i="1" s="1"/>
  <c r="X298" i="1"/>
  <c r="W298" i="1" s="1"/>
  <c r="T296" i="1"/>
  <c r="AC296" i="1" s="1"/>
  <c r="Z296" i="1" s="1"/>
  <c r="T294" i="1"/>
  <c r="Y289" i="1"/>
  <c r="X288" i="1"/>
  <c r="W288" i="1" s="1"/>
  <c r="Y287" i="1"/>
  <c r="X286" i="1"/>
  <c r="W286" i="1" s="1"/>
  <c r="X285" i="1"/>
  <c r="W285" i="1" s="1"/>
  <c r="Y278" i="1"/>
  <c r="Y277" i="1"/>
  <c r="X268" i="1"/>
  <c r="W268" i="1" s="1"/>
  <c r="X260" i="1"/>
  <c r="W260" i="1" s="1"/>
  <c r="Y247" i="1"/>
  <c r="Y246" i="1"/>
  <c r="Y245" i="1"/>
  <c r="T239" i="1"/>
  <c r="AC239" i="1" s="1"/>
  <c r="Z239" i="1" s="1"/>
  <c r="Y235" i="1"/>
  <c r="Y234" i="1"/>
  <c r="T232" i="1"/>
  <c r="AC232" i="1" s="1"/>
  <c r="Z232" i="1" s="1"/>
  <c r="T231" i="1"/>
  <c r="AC231" i="1" s="1"/>
  <c r="Z231" i="1" s="1"/>
  <c r="Y225" i="1"/>
  <c r="X224" i="1"/>
  <c r="W224" i="1" s="1"/>
  <c r="X223" i="1"/>
  <c r="W223" i="1" s="1"/>
  <c r="X222" i="1"/>
  <c r="W222" i="1" s="1"/>
  <c r="X221" i="1"/>
  <c r="W221" i="1" s="1"/>
  <c r="X212" i="1"/>
  <c r="W212" i="1" s="1"/>
  <c r="X211" i="1"/>
  <c r="W211" i="1" s="1"/>
  <c r="T208" i="1"/>
  <c r="Y196" i="1"/>
  <c r="X195" i="1"/>
  <c r="W195" i="1" s="1"/>
  <c r="Y188" i="1"/>
  <c r="X187" i="1"/>
  <c r="W187" i="1" s="1"/>
  <c r="Y181" i="1"/>
  <c r="T178" i="1"/>
  <c r="AC178" i="1" s="1"/>
  <c r="Z178" i="1" s="1"/>
  <c r="T179" i="1"/>
  <c r="T203" i="1"/>
  <c r="AC203" i="1" s="1"/>
  <c r="Z203" i="1" s="1"/>
  <c r="T227" i="1"/>
  <c r="AC227" i="1" s="1"/>
  <c r="Z227" i="1" s="1"/>
  <c r="T291" i="1"/>
  <c r="S142" i="1"/>
  <c r="T109" i="1"/>
  <c r="AC109" i="1" s="1"/>
  <c r="Z109" i="1" s="1"/>
  <c r="T117" i="1"/>
  <c r="AC117" i="1" s="1"/>
  <c r="Z117" i="1" s="1"/>
  <c r="T125" i="1"/>
  <c r="AC125" i="1" s="1"/>
  <c r="Z125" i="1" s="1"/>
  <c r="T133" i="1"/>
  <c r="AC133" i="1" s="1"/>
  <c r="Z133" i="1" s="1"/>
  <c r="T141" i="1"/>
  <c r="AC141" i="1" s="1"/>
  <c r="Z141" i="1" s="1"/>
  <c r="T149" i="1"/>
  <c r="AC149" i="1" s="1"/>
  <c r="Z149" i="1" s="1"/>
  <c r="T173" i="1"/>
  <c r="AC173" i="1" s="1"/>
  <c r="Z173" i="1" s="1"/>
  <c r="T181" i="1"/>
  <c r="AC181" i="1" s="1"/>
  <c r="Z181" i="1" s="1"/>
  <c r="T197" i="1"/>
  <c r="AC197" i="1" s="1"/>
  <c r="Z197" i="1" s="1"/>
  <c r="T205" i="1"/>
  <c r="AC205" i="1" s="1"/>
  <c r="Z205" i="1" s="1"/>
  <c r="T213" i="1"/>
  <c r="AC213" i="1" s="1"/>
  <c r="Z213" i="1" s="1"/>
  <c r="T221" i="1"/>
  <c r="AC221" i="1" s="1"/>
  <c r="Z221" i="1" s="1"/>
  <c r="T245" i="1"/>
  <c r="AC245" i="1" s="1"/>
  <c r="Z245" i="1" s="1"/>
  <c r="T253" i="1"/>
  <c r="T277" i="1"/>
  <c r="AC277" i="1" s="1"/>
  <c r="Z277" i="1" s="1"/>
  <c r="T293" i="1"/>
  <c r="AC293" i="1" s="1"/>
  <c r="Z293" i="1" s="1"/>
  <c r="T10" i="1"/>
  <c r="AC10" i="1" s="1"/>
  <c r="Z10" i="1" s="1"/>
  <c r="T18" i="1"/>
  <c r="AC18" i="1" s="1"/>
  <c r="Z18" i="1" s="1"/>
  <c r="T26" i="1"/>
  <c r="AC26" i="1" s="1"/>
  <c r="Z26" i="1" s="1"/>
  <c r="T34" i="1"/>
  <c r="AC34" i="1" s="1"/>
  <c r="Z34" i="1" s="1"/>
  <c r="T42" i="1"/>
  <c r="AC42" i="1" s="1"/>
  <c r="Z42" i="1" s="1"/>
  <c r="T50" i="1"/>
  <c r="AC50" i="1" s="1"/>
  <c r="Z50" i="1" s="1"/>
  <c r="T58" i="1"/>
  <c r="AC58" i="1" s="1"/>
  <c r="Z58" i="1" s="1"/>
  <c r="T66" i="1"/>
  <c r="AC66" i="1" s="1"/>
  <c r="Z66" i="1" s="1"/>
  <c r="T74" i="1"/>
  <c r="AC74" i="1" s="1"/>
  <c r="Z74" i="1" s="1"/>
  <c r="T82" i="1"/>
  <c r="AC82" i="1" s="1"/>
  <c r="Z82" i="1" s="1"/>
  <c r="T90" i="1"/>
  <c r="AC90" i="1" s="1"/>
  <c r="Z90" i="1" s="1"/>
  <c r="T98" i="1"/>
  <c r="AC98" i="1" s="1"/>
  <c r="Z98" i="1" s="1"/>
  <c r="T106" i="1"/>
  <c r="AC106" i="1" s="1"/>
  <c r="Z106" i="1" s="1"/>
  <c r="T114" i="1"/>
  <c r="AC114" i="1" s="1"/>
  <c r="Z114" i="1" s="1"/>
  <c r="T122" i="1"/>
  <c r="AC122" i="1" s="1"/>
  <c r="Z122" i="1" s="1"/>
  <c r="T130" i="1"/>
  <c r="T138" i="1"/>
  <c r="AC138" i="1" s="1"/>
  <c r="Z138" i="1" s="1"/>
  <c r="T146" i="1"/>
  <c r="AC146" i="1" s="1"/>
  <c r="Z146" i="1" s="1"/>
  <c r="T154" i="1"/>
  <c r="AC154" i="1" s="1"/>
  <c r="Z154" i="1" s="1"/>
  <c r="T162" i="1"/>
  <c r="AC162" i="1" s="1"/>
  <c r="Z162" i="1" s="1"/>
  <c r="T170" i="1"/>
  <c r="AC170" i="1" s="1"/>
  <c r="Z170" i="1" s="1"/>
  <c r="T186" i="1"/>
  <c r="AC186" i="1" s="1"/>
  <c r="Z186" i="1" s="1"/>
  <c r="T194" i="1"/>
  <c r="AC194" i="1" s="1"/>
  <c r="Z194" i="1" s="1"/>
  <c r="T210" i="1"/>
  <c r="AC210" i="1" s="1"/>
  <c r="Z210" i="1" s="1"/>
  <c r="T218" i="1"/>
  <c r="AC218" i="1" s="1"/>
  <c r="Z218" i="1" s="1"/>
  <c r="T226" i="1"/>
  <c r="AC226" i="1" s="1"/>
  <c r="Z226" i="1" s="1"/>
  <c r="T234" i="1"/>
  <c r="AC234" i="1" s="1"/>
  <c r="Z234" i="1" s="1"/>
  <c r="T250" i="1"/>
  <c r="AC250" i="1" s="1"/>
  <c r="Z250" i="1" s="1"/>
  <c r="T258" i="1"/>
  <c r="AC258" i="1" s="1"/>
  <c r="Z258" i="1" s="1"/>
  <c r="T266" i="1"/>
  <c r="AC266" i="1" s="1"/>
  <c r="Z266" i="1" s="1"/>
  <c r="T274" i="1"/>
  <c r="AC274" i="1" s="1"/>
  <c r="Z274" i="1" s="1"/>
  <c r="T282" i="1"/>
  <c r="AC282" i="1" s="1"/>
  <c r="Z282" i="1" s="1"/>
  <c r="T290" i="1"/>
  <c r="AC290" i="1" s="1"/>
  <c r="Z290" i="1" s="1"/>
  <c r="T298" i="1"/>
  <c r="AC298" i="1" s="1"/>
  <c r="Z298" i="1" s="1"/>
  <c r="S43" i="1"/>
  <c r="S45" i="1"/>
  <c r="S84" i="1"/>
  <c r="S220" i="1"/>
  <c r="S83" i="1"/>
  <c r="S139" i="1"/>
  <c r="S46" i="1"/>
  <c r="S21" i="1"/>
  <c r="S37" i="1"/>
  <c r="S92" i="1"/>
  <c r="S32" i="1"/>
  <c r="S155" i="1"/>
  <c r="T11" i="1"/>
  <c r="AC11" i="1" s="1"/>
  <c r="Z11" i="1" s="1"/>
  <c r="T19" i="1"/>
  <c r="AC19" i="1" s="1"/>
  <c r="Z19" i="1" s="1"/>
  <c r="T27" i="1"/>
  <c r="AC27" i="1" s="1"/>
  <c r="Z27" i="1" s="1"/>
  <c r="T35" i="1"/>
  <c r="AC35" i="1" s="1"/>
  <c r="Z35" i="1" s="1"/>
  <c r="T51" i="1"/>
  <c r="AC51" i="1" s="1"/>
  <c r="Z51" i="1" s="1"/>
  <c r="T59" i="1"/>
  <c r="AC59" i="1" s="1"/>
  <c r="Z59" i="1" s="1"/>
  <c r="T67" i="1"/>
  <c r="AC67" i="1" s="1"/>
  <c r="Z67" i="1" s="1"/>
  <c r="T75" i="1"/>
  <c r="AC75" i="1" s="1"/>
  <c r="Z75" i="1" s="1"/>
  <c r="T91" i="1"/>
  <c r="AC91" i="1" s="1"/>
  <c r="Z91" i="1" s="1"/>
  <c r="T99" i="1"/>
  <c r="AC99" i="1" s="1"/>
  <c r="Z99" i="1" s="1"/>
  <c r="T115" i="1"/>
  <c r="AC115" i="1" s="1"/>
  <c r="Z115" i="1" s="1"/>
  <c r="T123" i="1"/>
  <c r="AC123" i="1" s="1"/>
  <c r="Z123" i="1" s="1"/>
  <c r="T131" i="1"/>
  <c r="AC131" i="1" s="1"/>
  <c r="Z131" i="1" s="1"/>
  <c r="T147" i="1"/>
  <c r="AC147" i="1" s="1"/>
  <c r="Z147" i="1" s="1"/>
  <c r="T163" i="1"/>
  <c r="AC163" i="1" s="1"/>
  <c r="Z163" i="1" s="1"/>
  <c r="T171" i="1"/>
  <c r="AC171" i="1" s="1"/>
  <c r="Z171" i="1" s="1"/>
  <c r="T187" i="1"/>
  <c r="AC187" i="1" s="1"/>
  <c r="Z187" i="1" s="1"/>
  <c r="T195" i="1"/>
  <c r="AC195" i="1" s="1"/>
  <c r="Z195" i="1" s="1"/>
  <c r="T211" i="1"/>
  <c r="AC211" i="1" s="1"/>
  <c r="Z211" i="1" s="1"/>
  <c r="T219" i="1"/>
  <c r="AC219" i="1" s="1"/>
  <c r="Z219" i="1" s="1"/>
  <c r="T243" i="1"/>
  <c r="AC243" i="1" s="1"/>
  <c r="Z243" i="1" s="1"/>
  <c r="T251" i="1"/>
  <c r="AC251" i="1" s="1"/>
  <c r="Z251" i="1" s="1"/>
  <c r="T259" i="1"/>
  <c r="AC259" i="1" s="1"/>
  <c r="Z259" i="1" s="1"/>
  <c r="T267" i="1"/>
  <c r="AC267" i="1" s="1"/>
  <c r="Z267" i="1" s="1"/>
  <c r="T275" i="1"/>
  <c r="AC275" i="1" s="1"/>
  <c r="Z275" i="1" s="1"/>
  <c r="T299" i="1"/>
  <c r="AC299" i="1" s="1"/>
  <c r="Z299" i="1" s="1"/>
  <c r="S235" i="1"/>
  <c r="R6" i="1"/>
  <c r="S79" i="1"/>
  <c r="S71" i="1"/>
  <c r="S80" i="1"/>
  <c r="S152" i="1"/>
  <c r="S107" i="1"/>
  <c r="S24" i="1"/>
  <c r="S289" i="1"/>
  <c r="S97" i="1"/>
  <c r="S112" i="1"/>
  <c r="S283" i="1"/>
  <c r="S105" i="1"/>
  <c r="S94" i="1"/>
  <c r="S135" i="1"/>
  <c r="S53" i="1"/>
  <c r="S77" i="1"/>
  <c r="T303" i="1"/>
  <c r="AC303" i="1" s="1"/>
  <c r="Z303" i="1" s="1"/>
  <c r="T230" i="1"/>
  <c r="AC230" i="1" s="1"/>
  <c r="Z230" i="1" s="1"/>
  <c r="Y233" i="1"/>
  <c r="X237" i="1"/>
  <c r="W237" i="1" s="1"/>
  <c r="T238" i="1"/>
  <c r="AC238" i="1" s="1"/>
  <c r="Z238" i="1" s="1"/>
  <c r="X240" i="1"/>
  <c r="W240" i="1" s="1"/>
  <c r="T242" i="1"/>
  <c r="AC242" i="1" s="1"/>
  <c r="Z242" i="1" s="1"/>
  <c r="Y248" i="1"/>
  <c r="X249" i="1"/>
  <c r="W249" i="1" s="1"/>
  <c r="Y252" i="1"/>
  <c r="Y255" i="1"/>
  <c r="T257" i="1"/>
  <c r="AC257" i="1" s="1"/>
  <c r="Z257" i="1" s="1"/>
  <c r="Y259" i="1"/>
  <c r="T261" i="1"/>
  <c r="AC261" i="1" s="1"/>
  <c r="Z261" i="1" s="1"/>
  <c r="Y263" i="1"/>
  <c r="X264" i="1"/>
  <c r="W264" i="1" s="1"/>
  <c r="Y267" i="1"/>
  <c r="T269" i="1"/>
  <c r="AC269" i="1" s="1"/>
  <c r="Z269" i="1" s="1"/>
  <c r="X271" i="1"/>
  <c r="W271" i="1" s="1"/>
  <c r="X275" i="1"/>
  <c r="W275" i="1" s="1"/>
  <c r="X279" i="1"/>
  <c r="W279" i="1" s="1"/>
  <c r="T281" i="1"/>
  <c r="AC281" i="1" s="1"/>
  <c r="Z281" i="1" s="1"/>
  <c r="Y283" i="1"/>
  <c r="T285" i="1"/>
  <c r="AC285" i="1" s="1"/>
  <c r="Z285" i="1" s="1"/>
  <c r="X287" i="1"/>
  <c r="W287" i="1" s="1"/>
  <c r="X290" i="1"/>
  <c r="W290" i="1" s="1"/>
  <c r="X294" i="1"/>
  <c r="W294" i="1" s="1"/>
  <c r="Y299" i="1"/>
  <c r="X305" i="1"/>
  <c r="W305" i="1" s="1"/>
  <c r="Y302" i="1"/>
  <c r="Y304" i="1"/>
  <c r="S9" i="1"/>
  <c r="S110" i="1"/>
  <c r="S164" i="1"/>
  <c r="S22" i="1"/>
  <c r="X297" i="1"/>
  <c r="W297" i="1" s="1"/>
  <c r="Y301" i="1"/>
  <c r="X302" i="1"/>
  <c r="W302" i="1" s="1"/>
  <c r="T304" i="1"/>
  <c r="AC304" i="1" s="1"/>
  <c r="Z304" i="1" s="1"/>
  <c r="S39" i="1"/>
  <c r="S209" i="1"/>
  <c r="S297" i="1"/>
  <c r="S14" i="1"/>
  <c r="X303" i="1"/>
  <c r="W303" i="1" s="1"/>
  <c r="S217" i="1"/>
  <c r="S60" i="1"/>
  <c r="S76" i="1"/>
  <c r="S121" i="1"/>
  <c r="S140" i="1"/>
  <c r="S70" i="1"/>
  <c r="S150" i="1"/>
  <c r="X300" i="1"/>
  <c r="W300" i="1" s="1"/>
  <c r="T301" i="1"/>
  <c r="AC301" i="1" s="1"/>
  <c r="Z301" i="1" s="1"/>
  <c r="Y305" i="1"/>
  <c r="S38" i="1"/>
  <c r="S134" i="1"/>
  <c r="S158" i="1"/>
  <c r="S78" i="1"/>
  <c r="S182" i="1"/>
  <c r="S284" i="1"/>
  <c r="T305" i="1"/>
  <c r="AC305" i="1" s="1"/>
  <c r="Z305" i="1" s="1"/>
  <c r="X304" i="1"/>
  <c r="W304" i="1" s="1"/>
  <c r="S157" i="1"/>
  <c r="S40" i="1"/>
  <c r="S136" i="1"/>
  <c r="S148" i="1"/>
  <c r="S188" i="1"/>
  <c r="S88" i="1"/>
  <c r="S144" i="1"/>
  <c r="S116" i="1"/>
  <c r="S204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J129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85" i="1"/>
  <c r="AJ83" i="1"/>
  <c r="AJ81" i="1"/>
  <c r="AJ80" i="1"/>
  <c r="AJ79" i="1"/>
  <c r="AJ77" i="1"/>
  <c r="AJ75" i="1"/>
  <c r="AJ73" i="1"/>
  <c r="AJ72" i="1"/>
  <c r="AJ71" i="1"/>
  <c r="AJ69" i="1"/>
  <c r="AJ68" i="1"/>
  <c r="AJ67" i="1"/>
  <c r="AJ66" i="1"/>
  <c r="AJ65" i="1"/>
  <c r="AJ64" i="1"/>
  <c r="AJ62" i="1"/>
  <c r="AJ61" i="1"/>
  <c r="AJ56" i="1"/>
  <c r="AJ53" i="1"/>
  <c r="AJ52" i="1"/>
  <c r="AJ51" i="1"/>
  <c r="AJ50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3" i="1"/>
  <c r="AJ12" i="1"/>
  <c r="AJ11" i="1"/>
  <c r="AJ9" i="1"/>
  <c r="AJ8" i="1"/>
  <c r="AJ7" i="1"/>
  <c r="AH125" i="1"/>
  <c r="AH117" i="1"/>
  <c r="AH109" i="1"/>
  <c r="AH101" i="1"/>
  <c r="AH93" i="1"/>
  <c r="AH85" i="1"/>
  <c r="AH77" i="1"/>
  <c r="AH73" i="1"/>
  <c r="AH72" i="1"/>
  <c r="AH69" i="1"/>
  <c r="AH68" i="1"/>
  <c r="AH66" i="1"/>
  <c r="AH61" i="1"/>
  <c r="AH60" i="1"/>
  <c r="AH56" i="1"/>
  <c r="AH53" i="1"/>
  <c r="AH50" i="1"/>
  <c r="AH49" i="1"/>
  <c r="AH48" i="1"/>
  <c r="AH45" i="1"/>
  <c r="AH44" i="1"/>
  <c r="AH43" i="1"/>
  <c r="AH41" i="1"/>
  <c r="AH40" i="1"/>
  <c r="AH39" i="1"/>
  <c r="AH37" i="1"/>
  <c r="AH36" i="1"/>
  <c r="AH35" i="1"/>
  <c r="AH34" i="1"/>
  <c r="AH33" i="1"/>
  <c r="AH32" i="1"/>
  <c r="AH31" i="1"/>
  <c r="AH29" i="1"/>
  <c r="AH28" i="1"/>
  <c r="AH27" i="1"/>
  <c r="AH26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L307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292" i="1"/>
  <c r="AS291" i="1"/>
  <c r="AS290" i="1"/>
  <c r="AS289" i="1"/>
  <c r="AS288" i="1"/>
  <c r="AS287" i="1"/>
  <c r="AS286" i="1"/>
  <c r="AS285" i="1"/>
  <c r="AS284" i="1"/>
  <c r="AS283" i="1"/>
  <c r="AS282" i="1"/>
  <c r="AS281" i="1"/>
  <c r="AS280" i="1"/>
  <c r="AS279" i="1"/>
  <c r="AS278" i="1"/>
  <c r="AS277" i="1"/>
  <c r="AS276" i="1"/>
  <c r="AS275" i="1"/>
  <c r="AS274" i="1"/>
  <c r="AS273" i="1"/>
  <c r="AS272" i="1"/>
  <c r="AS271" i="1"/>
  <c r="AS270" i="1"/>
  <c r="AS269" i="1"/>
  <c r="AS268" i="1"/>
  <c r="AS267" i="1"/>
  <c r="AS266" i="1"/>
  <c r="AS265" i="1"/>
  <c r="AS264" i="1"/>
  <c r="AS263" i="1"/>
  <c r="AS262" i="1"/>
  <c r="AS261" i="1"/>
  <c r="AS260" i="1"/>
  <c r="AS259" i="1"/>
  <c r="AS258" i="1"/>
  <c r="AS257" i="1"/>
  <c r="AS256" i="1"/>
  <c r="AS255" i="1"/>
  <c r="AS254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41" i="1"/>
  <c r="AS240" i="1"/>
  <c r="AS239" i="1"/>
  <c r="AS238" i="1"/>
  <c r="AS237" i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AS201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Q305" i="1"/>
  <c r="AQ304" i="1"/>
  <c r="AQ303" i="1"/>
  <c r="AQ302" i="1"/>
  <c r="AQ301" i="1"/>
  <c r="AQ300" i="1"/>
  <c r="AQ299" i="1"/>
  <c r="AQ298" i="1"/>
  <c r="AQ297" i="1"/>
  <c r="AQ296" i="1"/>
  <c r="AQ295" i="1"/>
  <c r="AQ294" i="1"/>
  <c r="AQ293" i="1"/>
  <c r="AQ292" i="1"/>
  <c r="AQ291" i="1"/>
  <c r="AQ290" i="1"/>
  <c r="AQ289" i="1"/>
  <c r="AQ288" i="1"/>
  <c r="AQ287" i="1"/>
  <c r="AQ286" i="1"/>
  <c r="AQ285" i="1"/>
  <c r="AQ284" i="1"/>
  <c r="AQ283" i="1"/>
  <c r="AQ282" i="1"/>
  <c r="AQ281" i="1"/>
  <c r="AQ280" i="1"/>
  <c r="AQ279" i="1"/>
  <c r="AQ278" i="1"/>
  <c r="AQ277" i="1"/>
  <c r="AQ276" i="1"/>
  <c r="AQ275" i="1"/>
  <c r="AQ274" i="1"/>
  <c r="AQ273" i="1"/>
  <c r="AQ272" i="1"/>
  <c r="AQ271" i="1"/>
  <c r="AQ270" i="1"/>
  <c r="AQ269" i="1"/>
  <c r="AQ268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5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C306" i="1"/>
  <c r="K2" i="1" s="1"/>
  <c r="AP305" i="1"/>
  <c r="AI305" i="1"/>
  <c r="AH305" i="1"/>
  <c r="AG305" i="1"/>
  <c r="AJ305" i="1"/>
  <c r="AL305" i="1"/>
  <c r="AP304" i="1"/>
  <c r="AL304" i="1"/>
  <c r="AI304" i="1"/>
  <c r="AH304" i="1"/>
  <c r="AG304" i="1"/>
  <c r="AJ304" i="1"/>
  <c r="AP303" i="1"/>
  <c r="AI303" i="1"/>
  <c r="AH303" i="1"/>
  <c r="AG303" i="1"/>
  <c r="AJ303" i="1"/>
  <c r="AL303" i="1"/>
  <c r="AP302" i="1"/>
  <c r="AI302" i="1"/>
  <c r="AH302" i="1"/>
  <c r="AG302" i="1"/>
  <c r="AJ302" i="1"/>
  <c r="AL302" i="1"/>
  <c r="AP301" i="1"/>
  <c r="AI301" i="1"/>
  <c r="AH301" i="1"/>
  <c r="AG301" i="1"/>
  <c r="AJ301" i="1"/>
  <c r="AL301" i="1"/>
  <c r="AP300" i="1"/>
  <c r="AI300" i="1"/>
  <c r="AH300" i="1"/>
  <c r="AG300" i="1"/>
  <c r="AJ300" i="1"/>
  <c r="AL300" i="1"/>
  <c r="AP299" i="1"/>
  <c r="AI299" i="1"/>
  <c r="AH299" i="1"/>
  <c r="AG299" i="1"/>
  <c r="AJ299" i="1"/>
  <c r="AL299" i="1"/>
  <c r="AP298" i="1"/>
  <c r="AI298" i="1"/>
  <c r="AH298" i="1"/>
  <c r="AG298" i="1"/>
  <c r="AJ298" i="1"/>
  <c r="AL298" i="1"/>
  <c r="AP297" i="1"/>
  <c r="AI297" i="1"/>
  <c r="AH297" i="1"/>
  <c r="AG297" i="1"/>
  <c r="AJ297" i="1"/>
  <c r="AL297" i="1"/>
  <c r="AP296" i="1"/>
  <c r="AI296" i="1"/>
  <c r="AH296" i="1"/>
  <c r="AG296" i="1"/>
  <c r="AJ296" i="1"/>
  <c r="AL296" i="1"/>
  <c r="AP295" i="1"/>
  <c r="AI295" i="1"/>
  <c r="AH295" i="1"/>
  <c r="AG295" i="1"/>
  <c r="AJ295" i="1"/>
  <c r="AL295" i="1"/>
  <c r="AP294" i="1"/>
  <c r="AI294" i="1"/>
  <c r="AH294" i="1"/>
  <c r="AG294" i="1"/>
  <c r="AJ294" i="1"/>
  <c r="AL294" i="1"/>
  <c r="AP293" i="1"/>
  <c r="AI293" i="1"/>
  <c r="AH293" i="1"/>
  <c r="AG293" i="1"/>
  <c r="AJ293" i="1"/>
  <c r="AL293" i="1"/>
  <c r="AP292" i="1"/>
  <c r="AI292" i="1"/>
  <c r="AH292" i="1"/>
  <c r="AG292" i="1"/>
  <c r="AJ292" i="1"/>
  <c r="AL292" i="1"/>
  <c r="AP291" i="1"/>
  <c r="AI291" i="1"/>
  <c r="AH291" i="1"/>
  <c r="AG291" i="1"/>
  <c r="AJ291" i="1"/>
  <c r="AL291" i="1"/>
  <c r="AP290" i="1"/>
  <c r="AI290" i="1"/>
  <c r="AH290" i="1"/>
  <c r="AG290" i="1"/>
  <c r="AJ290" i="1"/>
  <c r="AL290" i="1"/>
  <c r="AP289" i="1"/>
  <c r="AI289" i="1"/>
  <c r="AH289" i="1"/>
  <c r="AG289" i="1"/>
  <c r="AJ289" i="1"/>
  <c r="AL289" i="1"/>
  <c r="AP288" i="1"/>
  <c r="AI288" i="1"/>
  <c r="AH288" i="1"/>
  <c r="AG288" i="1"/>
  <c r="AJ288" i="1"/>
  <c r="AL288" i="1"/>
  <c r="AP287" i="1"/>
  <c r="AI287" i="1"/>
  <c r="AH287" i="1"/>
  <c r="AG287" i="1"/>
  <c r="AJ287" i="1"/>
  <c r="AL287" i="1"/>
  <c r="AP286" i="1"/>
  <c r="AI286" i="1"/>
  <c r="AH286" i="1"/>
  <c r="AG286" i="1"/>
  <c r="AJ286" i="1"/>
  <c r="AL286" i="1"/>
  <c r="AP285" i="1"/>
  <c r="AI285" i="1"/>
  <c r="AH285" i="1"/>
  <c r="AG285" i="1"/>
  <c r="AJ285" i="1"/>
  <c r="AL285" i="1"/>
  <c r="AP284" i="1"/>
  <c r="AI284" i="1"/>
  <c r="AH284" i="1"/>
  <c r="AG284" i="1"/>
  <c r="AJ284" i="1"/>
  <c r="AL284" i="1"/>
  <c r="AP283" i="1"/>
  <c r="AI283" i="1"/>
  <c r="AH283" i="1"/>
  <c r="AG283" i="1"/>
  <c r="AJ283" i="1"/>
  <c r="AL283" i="1"/>
  <c r="AP282" i="1"/>
  <c r="AI282" i="1"/>
  <c r="AH282" i="1"/>
  <c r="AG282" i="1"/>
  <c r="AJ282" i="1"/>
  <c r="AL282" i="1"/>
  <c r="AP281" i="1"/>
  <c r="AI281" i="1"/>
  <c r="AH281" i="1"/>
  <c r="AG281" i="1"/>
  <c r="AJ281" i="1"/>
  <c r="AL281" i="1"/>
  <c r="AP280" i="1"/>
  <c r="AI280" i="1"/>
  <c r="AH280" i="1"/>
  <c r="AG280" i="1"/>
  <c r="AJ280" i="1"/>
  <c r="AL280" i="1"/>
  <c r="AP279" i="1"/>
  <c r="AI279" i="1"/>
  <c r="AH279" i="1"/>
  <c r="AG279" i="1"/>
  <c r="AJ279" i="1"/>
  <c r="AL279" i="1"/>
  <c r="AP278" i="1"/>
  <c r="AI278" i="1"/>
  <c r="AH278" i="1"/>
  <c r="AG278" i="1"/>
  <c r="AJ278" i="1"/>
  <c r="AL278" i="1"/>
  <c r="AP277" i="1"/>
  <c r="AI277" i="1"/>
  <c r="AH277" i="1"/>
  <c r="AG277" i="1"/>
  <c r="AJ277" i="1"/>
  <c r="AL277" i="1"/>
  <c r="AP276" i="1"/>
  <c r="AI276" i="1"/>
  <c r="AH276" i="1"/>
  <c r="AG276" i="1"/>
  <c r="AJ276" i="1"/>
  <c r="AL276" i="1"/>
  <c r="AP275" i="1"/>
  <c r="AI275" i="1"/>
  <c r="AH275" i="1"/>
  <c r="AG275" i="1"/>
  <c r="AJ275" i="1"/>
  <c r="AL275" i="1"/>
  <c r="AP274" i="1"/>
  <c r="AI274" i="1"/>
  <c r="AH274" i="1"/>
  <c r="AG274" i="1"/>
  <c r="AJ274" i="1"/>
  <c r="AL274" i="1"/>
  <c r="AP273" i="1"/>
  <c r="AI273" i="1"/>
  <c r="AH273" i="1"/>
  <c r="AG273" i="1"/>
  <c r="AJ273" i="1"/>
  <c r="AL273" i="1"/>
  <c r="AP272" i="1"/>
  <c r="AI272" i="1"/>
  <c r="AH272" i="1"/>
  <c r="AG272" i="1"/>
  <c r="AJ272" i="1"/>
  <c r="AL272" i="1"/>
  <c r="AP271" i="1"/>
  <c r="AI271" i="1"/>
  <c r="AH271" i="1"/>
  <c r="AG271" i="1"/>
  <c r="AJ271" i="1"/>
  <c r="AL271" i="1"/>
  <c r="AP270" i="1"/>
  <c r="AI270" i="1"/>
  <c r="AH270" i="1"/>
  <c r="AG270" i="1"/>
  <c r="AJ270" i="1"/>
  <c r="AP269" i="1"/>
  <c r="AI269" i="1"/>
  <c r="AH269" i="1"/>
  <c r="AG269" i="1"/>
  <c r="AJ269" i="1"/>
  <c r="AP268" i="1"/>
  <c r="AI268" i="1"/>
  <c r="AH268" i="1"/>
  <c r="AG268" i="1"/>
  <c r="AJ268" i="1"/>
  <c r="AL268" i="1"/>
  <c r="AP267" i="1"/>
  <c r="AI267" i="1"/>
  <c r="AH267" i="1"/>
  <c r="AG267" i="1"/>
  <c r="AJ267" i="1"/>
  <c r="AL267" i="1"/>
  <c r="AP266" i="1"/>
  <c r="AI266" i="1"/>
  <c r="AH266" i="1"/>
  <c r="AG266" i="1"/>
  <c r="AJ266" i="1"/>
  <c r="AP265" i="1"/>
  <c r="AI265" i="1"/>
  <c r="AH265" i="1"/>
  <c r="AG265" i="1"/>
  <c r="AJ265" i="1"/>
  <c r="AP264" i="1"/>
  <c r="AI264" i="1"/>
  <c r="AH264" i="1"/>
  <c r="AG264" i="1"/>
  <c r="AJ264" i="1"/>
  <c r="AL264" i="1"/>
  <c r="AP263" i="1"/>
  <c r="AI263" i="1"/>
  <c r="AH263" i="1"/>
  <c r="AG263" i="1"/>
  <c r="AJ263" i="1"/>
  <c r="AL263" i="1"/>
  <c r="AP262" i="1"/>
  <c r="AI262" i="1"/>
  <c r="AH262" i="1"/>
  <c r="AG262" i="1"/>
  <c r="AJ262" i="1"/>
  <c r="AL262" i="1"/>
  <c r="AP261" i="1"/>
  <c r="AI261" i="1"/>
  <c r="AH261" i="1"/>
  <c r="AG261" i="1"/>
  <c r="AJ261" i="1"/>
  <c r="AL261" i="1"/>
  <c r="AP260" i="1"/>
  <c r="AI260" i="1"/>
  <c r="AH260" i="1"/>
  <c r="AG260" i="1"/>
  <c r="AJ260" i="1"/>
  <c r="AL260" i="1"/>
  <c r="AP259" i="1"/>
  <c r="AI259" i="1"/>
  <c r="AH259" i="1"/>
  <c r="AG259" i="1"/>
  <c r="AJ259" i="1"/>
  <c r="AL259" i="1"/>
  <c r="AP258" i="1"/>
  <c r="AI258" i="1"/>
  <c r="AH258" i="1"/>
  <c r="AG258" i="1"/>
  <c r="AL258" i="1"/>
  <c r="AP257" i="1"/>
  <c r="AI257" i="1"/>
  <c r="AH257" i="1"/>
  <c r="AG257" i="1"/>
  <c r="AJ257" i="1"/>
  <c r="AL257" i="1"/>
  <c r="AP256" i="1"/>
  <c r="AI256" i="1"/>
  <c r="AH256" i="1"/>
  <c r="AG256" i="1"/>
  <c r="AJ256" i="1"/>
  <c r="AL256" i="1"/>
  <c r="AP255" i="1"/>
  <c r="AI255" i="1"/>
  <c r="AH255" i="1"/>
  <c r="AG255" i="1"/>
  <c r="AJ255" i="1"/>
  <c r="AL255" i="1"/>
  <c r="AP254" i="1"/>
  <c r="AI254" i="1"/>
  <c r="AH254" i="1"/>
  <c r="AG254" i="1"/>
  <c r="AJ254" i="1"/>
  <c r="AL254" i="1"/>
  <c r="AP253" i="1"/>
  <c r="AL253" i="1"/>
  <c r="AI253" i="1"/>
  <c r="AH253" i="1"/>
  <c r="AG253" i="1"/>
  <c r="AJ253" i="1"/>
  <c r="AP252" i="1"/>
  <c r="AI252" i="1"/>
  <c r="AH252" i="1"/>
  <c r="AG252" i="1"/>
  <c r="AJ252" i="1"/>
  <c r="AL252" i="1"/>
  <c r="AP251" i="1"/>
  <c r="AL251" i="1"/>
  <c r="AI251" i="1"/>
  <c r="AH251" i="1"/>
  <c r="AG251" i="1"/>
  <c r="AJ251" i="1"/>
  <c r="AP250" i="1"/>
  <c r="AI250" i="1"/>
  <c r="AH250" i="1"/>
  <c r="AG250" i="1"/>
  <c r="AJ250" i="1"/>
  <c r="AL250" i="1"/>
  <c r="AP249" i="1"/>
  <c r="AI249" i="1"/>
  <c r="AH249" i="1"/>
  <c r="AG249" i="1"/>
  <c r="AJ249" i="1"/>
  <c r="AL249" i="1"/>
  <c r="AP248" i="1"/>
  <c r="AI248" i="1"/>
  <c r="AH248" i="1"/>
  <c r="AG248" i="1"/>
  <c r="AJ248" i="1"/>
  <c r="AL248" i="1"/>
  <c r="AP247" i="1"/>
  <c r="AI247" i="1"/>
  <c r="AH247" i="1"/>
  <c r="AG247" i="1"/>
  <c r="AJ247" i="1"/>
  <c r="AL247" i="1"/>
  <c r="AP246" i="1"/>
  <c r="AI246" i="1"/>
  <c r="AH246" i="1"/>
  <c r="AG246" i="1"/>
  <c r="AJ246" i="1"/>
  <c r="AL246" i="1"/>
  <c r="AP245" i="1"/>
  <c r="AI245" i="1"/>
  <c r="AH245" i="1"/>
  <c r="AG245" i="1"/>
  <c r="AJ245" i="1"/>
  <c r="AL245" i="1"/>
  <c r="AP244" i="1"/>
  <c r="AI244" i="1"/>
  <c r="AH244" i="1"/>
  <c r="AG244" i="1"/>
  <c r="AJ244" i="1"/>
  <c r="AL244" i="1"/>
  <c r="AP243" i="1"/>
  <c r="AI243" i="1"/>
  <c r="AH243" i="1"/>
  <c r="AG243" i="1"/>
  <c r="AJ243" i="1"/>
  <c r="AL243" i="1"/>
  <c r="AP242" i="1"/>
  <c r="AI242" i="1"/>
  <c r="AH242" i="1"/>
  <c r="AG242" i="1"/>
  <c r="AJ242" i="1"/>
  <c r="AL242" i="1"/>
  <c r="AP241" i="1"/>
  <c r="AI241" i="1"/>
  <c r="AH241" i="1"/>
  <c r="AG241" i="1"/>
  <c r="AJ241" i="1"/>
  <c r="AL241" i="1"/>
  <c r="AP240" i="1"/>
  <c r="AI240" i="1"/>
  <c r="AH240" i="1"/>
  <c r="AG240" i="1"/>
  <c r="AJ240" i="1"/>
  <c r="AL240" i="1"/>
  <c r="AP239" i="1"/>
  <c r="AI239" i="1"/>
  <c r="AH239" i="1"/>
  <c r="AG239" i="1"/>
  <c r="AJ239" i="1"/>
  <c r="AL239" i="1"/>
  <c r="AP238" i="1"/>
  <c r="AI238" i="1"/>
  <c r="AH238" i="1"/>
  <c r="AG238" i="1"/>
  <c r="AJ238" i="1"/>
  <c r="AP237" i="1"/>
  <c r="AI237" i="1"/>
  <c r="AH237" i="1"/>
  <c r="AG237" i="1"/>
  <c r="AJ237" i="1"/>
  <c r="AP236" i="1"/>
  <c r="AI236" i="1"/>
  <c r="AH236" i="1"/>
  <c r="AG236" i="1"/>
  <c r="AJ236" i="1"/>
  <c r="AL236" i="1"/>
  <c r="AP235" i="1"/>
  <c r="AI235" i="1"/>
  <c r="AH235" i="1"/>
  <c r="AG235" i="1"/>
  <c r="AJ235" i="1"/>
  <c r="AL235" i="1"/>
  <c r="AP234" i="1"/>
  <c r="AI234" i="1"/>
  <c r="AH234" i="1"/>
  <c r="AG234" i="1"/>
  <c r="AJ234" i="1"/>
  <c r="AL234" i="1"/>
  <c r="AP233" i="1"/>
  <c r="AI233" i="1"/>
  <c r="AH233" i="1"/>
  <c r="AG233" i="1"/>
  <c r="AJ233" i="1"/>
  <c r="AP232" i="1"/>
  <c r="AI232" i="1"/>
  <c r="AH232" i="1"/>
  <c r="AG232" i="1"/>
  <c r="AJ232" i="1"/>
  <c r="AL232" i="1"/>
  <c r="AP231" i="1"/>
  <c r="AI231" i="1"/>
  <c r="AH231" i="1"/>
  <c r="AG231" i="1"/>
  <c r="AJ231" i="1"/>
  <c r="AL231" i="1"/>
  <c r="AP230" i="1"/>
  <c r="AI230" i="1"/>
  <c r="AH230" i="1"/>
  <c r="AG230" i="1"/>
  <c r="AJ230" i="1"/>
  <c r="AL230" i="1"/>
  <c r="AP229" i="1"/>
  <c r="AI229" i="1"/>
  <c r="AH229" i="1"/>
  <c r="AG229" i="1"/>
  <c r="AJ229" i="1"/>
  <c r="AL229" i="1"/>
  <c r="AP228" i="1"/>
  <c r="AI228" i="1"/>
  <c r="AH228" i="1"/>
  <c r="AG228" i="1"/>
  <c r="AJ228" i="1"/>
  <c r="AL228" i="1"/>
  <c r="AP227" i="1"/>
  <c r="AI227" i="1"/>
  <c r="AH227" i="1"/>
  <c r="AG227" i="1"/>
  <c r="AJ227" i="1"/>
  <c r="AL227" i="1"/>
  <c r="AP226" i="1"/>
  <c r="AI226" i="1"/>
  <c r="AH226" i="1"/>
  <c r="AG226" i="1"/>
  <c r="AJ226" i="1"/>
  <c r="AL226" i="1"/>
  <c r="AP225" i="1"/>
  <c r="AI225" i="1"/>
  <c r="AH225" i="1"/>
  <c r="AG225" i="1"/>
  <c r="AJ225" i="1"/>
  <c r="AL225" i="1"/>
  <c r="AP224" i="1"/>
  <c r="AI224" i="1"/>
  <c r="AH224" i="1"/>
  <c r="AG224" i="1"/>
  <c r="AJ224" i="1"/>
  <c r="AL224" i="1"/>
  <c r="AP223" i="1"/>
  <c r="AI223" i="1"/>
  <c r="AH223" i="1"/>
  <c r="AG223" i="1"/>
  <c r="AJ223" i="1"/>
  <c r="AL223" i="1"/>
  <c r="AP222" i="1"/>
  <c r="AI222" i="1"/>
  <c r="AH222" i="1"/>
  <c r="AG222" i="1"/>
  <c r="AJ222" i="1"/>
  <c r="AL222" i="1"/>
  <c r="AP221" i="1"/>
  <c r="AI221" i="1"/>
  <c r="AH221" i="1"/>
  <c r="AG221" i="1"/>
  <c r="AJ221" i="1"/>
  <c r="AL221" i="1"/>
  <c r="AP220" i="1"/>
  <c r="AI220" i="1"/>
  <c r="AH220" i="1"/>
  <c r="AG220" i="1"/>
  <c r="AJ220" i="1"/>
  <c r="AL220" i="1"/>
  <c r="AP219" i="1"/>
  <c r="AI219" i="1"/>
  <c r="AH219" i="1"/>
  <c r="AG219" i="1"/>
  <c r="AJ219" i="1"/>
  <c r="AL219" i="1"/>
  <c r="AP218" i="1"/>
  <c r="AI218" i="1"/>
  <c r="AH218" i="1"/>
  <c r="AG218" i="1"/>
  <c r="AJ218" i="1"/>
  <c r="AL218" i="1"/>
  <c r="AP217" i="1"/>
  <c r="AI217" i="1"/>
  <c r="AH217" i="1"/>
  <c r="AG217" i="1"/>
  <c r="AJ217" i="1"/>
  <c r="AL217" i="1"/>
  <c r="AP216" i="1"/>
  <c r="AI216" i="1"/>
  <c r="AH216" i="1"/>
  <c r="AG216" i="1"/>
  <c r="AJ216" i="1"/>
  <c r="AL216" i="1"/>
  <c r="AP215" i="1"/>
  <c r="AI215" i="1"/>
  <c r="AH215" i="1"/>
  <c r="AG215" i="1"/>
  <c r="AJ215" i="1"/>
  <c r="AL215" i="1"/>
  <c r="AP214" i="1"/>
  <c r="AI214" i="1"/>
  <c r="AH214" i="1"/>
  <c r="AG214" i="1"/>
  <c r="AJ214" i="1"/>
  <c r="AL214" i="1"/>
  <c r="AP213" i="1"/>
  <c r="AI213" i="1"/>
  <c r="AH213" i="1"/>
  <c r="AG213" i="1"/>
  <c r="AJ213" i="1"/>
  <c r="AL213" i="1"/>
  <c r="AP212" i="1"/>
  <c r="AI212" i="1"/>
  <c r="AH212" i="1"/>
  <c r="AG212" i="1"/>
  <c r="AJ212" i="1"/>
  <c r="AL212" i="1"/>
  <c r="AP211" i="1"/>
  <c r="AI211" i="1"/>
  <c r="AH211" i="1"/>
  <c r="AG211" i="1"/>
  <c r="AJ211" i="1"/>
  <c r="AL211" i="1"/>
  <c r="AP210" i="1"/>
  <c r="AI210" i="1"/>
  <c r="AH210" i="1"/>
  <c r="AG210" i="1"/>
  <c r="AJ210" i="1"/>
  <c r="AL210" i="1"/>
  <c r="AP209" i="1"/>
  <c r="AI209" i="1"/>
  <c r="AH209" i="1"/>
  <c r="AG209" i="1"/>
  <c r="AJ209" i="1"/>
  <c r="AL209" i="1"/>
  <c r="AP208" i="1"/>
  <c r="AI208" i="1"/>
  <c r="AH208" i="1"/>
  <c r="AG208" i="1"/>
  <c r="AJ208" i="1"/>
  <c r="AL208" i="1"/>
  <c r="AP207" i="1"/>
  <c r="AL207" i="1"/>
  <c r="AI207" i="1"/>
  <c r="AH207" i="1"/>
  <c r="AG207" i="1"/>
  <c r="AJ207" i="1"/>
  <c r="AP206" i="1"/>
  <c r="AI206" i="1"/>
  <c r="AH206" i="1"/>
  <c r="AG206" i="1"/>
  <c r="AJ206" i="1"/>
  <c r="AL206" i="1"/>
  <c r="AP205" i="1"/>
  <c r="AI205" i="1"/>
  <c r="AH205" i="1"/>
  <c r="AG205" i="1"/>
  <c r="AJ205" i="1"/>
  <c r="AL205" i="1"/>
  <c r="AP204" i="1"/>
  <c r="AI204" i="1"/>
  <c r="AH204" i="1"/>
  <c r="AG204" i="1"/>
  <c r="AJ204" i="1"/>
  <c r="AL204" i="1"/>
  <c r="AP203" i="1"/>
  <c r="AL203" i="1"/>
  <c r="AI203" i="1"/>
  <c r="AH203" i="1"/>
  <c r="AG203" i="1"/>
  <c r="AJ203" i="1"/>
  <c r="AP202" i="1"/>
  <c r="AI202" i="1"/>
  <c r="AH202" i="1"/>
  <c r="AG202" i="1"/>
  <c r="AJ202" i="1"/>
  <c r="AL202" i="1"/>
  <c r="AP201" i="1"/>
  <c r="AI201" i="1"/>
  <c r="AH201" i="1"/>
  <c r="AG201" i="1"/>
  <c r="AJ201" i="1"/>
  <c r="AL201" i="1"/>
  <c r="AP200" i="1"/>
  <c r="AI200" i="1"/>
  <c r="AH200" i="1"/>
  <c r="AG200" i="1"/>
  <c r="AJ200" i="1"/>
  <c r="AL200" i="1"/>
  <c r="AP199" i="1"/>
  <c r="AI199" i="1"/>
  <c r="AH199" i="1"/>
  <c r="AG199" i="1"/>
  <c r="AJ199" i="1"/>
  <c r="AL199" i="1"/>
  <c r="AP198" i="1"/>
  <c r="AI198" i="1"/>
  <c r="AH198" i="1"/>
  <c r="AG198" i="1"/>
  <c r="AJ198" i="1"/>
  <c r="AL198" i="1"/>
  <c r="AP197" i="1"/>
  <c r="AI197" i="1"/>
  <c r="AH197" i="1"/>
  <c r="AG197" i="1"/>
  <c r="AJ197" i="1"/>
  <c r="AL197" i="1"/>
  <c r="AP196" i="1"/>
  <c r="AI196" i="1"/>
  <c r="AH196" i="1"/>
  <c r="AG196" i="1"/>
  <c r="AJ196" i="1"/>
  <c r="AL196" i="1"/>
  <c r="AP195" i="1"/>
  <c r="AI195" i="1"/>
  <c r="AH195" i="1"/>
  <c r="AG195" i="1"/>
  <c r="AJ195" i="1"/>
  <c r="AL195" i="1"/>
  <c r="AP194" i="1"/>
  <c r="AI194" i="1"/>
  <c r="AH194" i="1"/>
  <c r="AG194" i="1"/>
  <c r="AJ194" i="1"/>
  <c r="AL194" i="1"/>
  <c r="AP193" i="1"/>
  <c r="AI193" i="1"/>
  <c r="AH193" i="1"/>
  <c r="AG193" i="1"/>
  <c r="AJ193" i="1"/>
  <c r="AL193" i="1"/>
  <c r="AP192" i="1"/>
  <c r="AI192" i="1"/>
  <c r="AH192" i="1"/>
  <c r="AG192" i="1"/>
  <c r="AJ192" i="1"/>
  <c r="AL192" i="1"/>
  <c r="AP191" i="1"/>
  <c r="AI191" i="1"/>
  <c r="AH191" i="1"/>
  <c r="AG191" i="1"/>
  <c r="AJ191" i="1"/>
  <c r="AL191" i="1"/>
  <c r="AP190" i="1"/>
  <c r="AI190" i="1"/>
  <c r="AH190" i="1"/>
  <c r="AG190" i="1"/>
  <c r="AJ190" i="1"/>
  <c r="AL190" i="1"/>
  <c r="AP189" i="1"/>
  <c r="AI189" i="1"/>
  <c r="AH189" i="1"/>
  <c r="AG189" i="1"/>
  <c r="AJ189" i="1"/>
  <c r="AL189" i="1"/>
  <c r="AP188" i="1"/>
  <c r="AI188" i="1"/>
  <c r="AH188" i="1"/>
  <c r="AG188" i="1"/>
  <c r="AJ188" i="1"/>
  <c r="AL188" i="1"/>
  <c r="AP187" i="1"/>
  <c r="AI187" i="1"/>
  <c r="AH187" i="1"/>
  <c r="AG187" i="1"/>
  <c r="AJ187" i="1"/>
  <c r="AL187" i="1"/>
  <c r="AP186" i="1"/>
  <c r="AI186" i="1"/>
  <c r="AH186" i="1"/>
  <c r="AG186" i="1"/>
  <c r="AJ186" i="1"/>
  <c r="AL186" i="1"/>
  <c r="AP185" i="1"/>
  <c r="AI185" i="1"/>
  <c r="AH185" i="1"/>
  <c r="AG185" i="1"/>
  <c r="AJ185" i="1"/>
  <c r="AL185" i="1"/>
  <c r="AP184" i="1"/>
  <c r="AI184" i="1"/>
  <c r="AH184" i="1"/>
  <c r="AG184" i="1"/>
  <c r="AJ184" i="1"/>
  <c r="AL184" i="1"/>
  <c r="AP183" i="1"/>
  <c r="AI183" i="1"/>
  <c r="AH183" i="1"/>
  <c r="AG183" i="1"/>
  <c r="AJ183" i="1"/>
  <c r="AL183" i="1"/>
  <c r="AP182" i="1"/>
  <c r="AI182" i="1"/>
  <c r="AH182" i="1"/>
  <c r="AG182" i="1"/>
  <c r="AJ182" i="1"/>
  <c r="AL182" i="1"/>
  <c r="AP181" i="1"/>
  <c r="AI181" i="1"/>
  <c r="AH181" i="1"/>
  <c r="AG181" i="1"/>
  <c r="AJ181" i="1"/>
  <c r="AL181" i="1"/>
  <c r="AP180" i="1"/>
  <c r="AI180" i="1"/>
  <c r="AH180" i="1"/>
  <c r="AG180" i="1"/>
  <c r="AJ180" i="1"/>
  <c r="AL180" i="1"/>
  <c r="AP179" i="1"/>
  <c r="AI179" i="1"/>
  <c r="AH179" i="1"/>
  <c r="AG179" i="1"/>
  <c r="AJ179" i="1"/>
  <c r="AL179" i="1"/>
  <c r="AP178" i="1"/>
  <c r="AI178" i="1"/>
  <c r="AH178" i="1"/>
  <c r="AG178" i="1"/>
  <c r="AJ178" i="1"/>
  <c r="AL178" i="1"/>
  <c r="AP177" i="1"/>
  <c r="AI177" i="1"/>
  <c r="AH177" i="1"/>
  <c r="AG177" i="1"/>
  <c r="AJ177" i="1"/>
  <c r="AL177" i="1"/>
  <c r="AP176" i="1"/>
  <c r="AI176" i="1"/>
  <c r="AH176" i="1"/>
  <c r="AG176" i="1"/>
  <c r="AJ176" i="1"/>
  <c r="AL176" i="1"/>
  <c r="AP175" i="1"/>
  <c r="AI175" i="1"/>
  <c r="AH175" i="1"/>
  <c r="AG175" i="1"/>
  <c r="AJ175" i="1"/>
  <c r="AL175" i="1"/>
  <c r="AP174" i="1"/>
  <c r="AI174" i="1"/>
  <c r="AH174" i="1"/>
  <c r="AG174" i="1"/>
  <c r="AJ174" i="1"/>
  <c r="AL174" i="1"/>
  <c r="AP173" i="1"/>
  <c r="AI173" i="1"/>
  <c r="AH173" i="1"/>
  <c r="AG173" i="1"/>
  <c r="AJ173" i="1"/>
  <c r="AL173" i="1"/>
  <c r="AP172" i="1"/>
  <c r="AI172" i="1"/>
  <c r="AH172" i="1"/>
  <c r="AG172" i="1"/>
  <c r="AJ172" i="1"/>
  <c r="AL172" i="1"/>
  <c r="AP171" i="1"/>
  <c r="AI171" i="1"/>
  <c r="AH171" i="1"/>
  <c r="AG171" i="1"/>
  <c r="AJ171" i="1"/>
  <c r="AL171" i="1"/>
  <c r="AP170" i="1"/>
  <c r="AI170" i="1"/>
  <c r="AH170" i="1"/>
  <c r="AG170" i="1"/>
  <c r="AJ170" i="1"/>
  <c r="AL170" i="1"/>
  <c r="AP169" i="1"/>
  <c r="AI169" i="1"/>
  <c r="AH169" i="1"/>
  <c r="AG169" i="1"/>
  <c r="AJ169" i="1"/>
  <c r="AL169" i="1"/>
  <c r="AP168" i="1"/>
  <c r="AI168" i="1"/>
  <c r="AH168" i="1"/>
  <c r="AG168" i="1"/>
  <c r="AJ168" i="1"/>
  <c r="AL168" i="1"/>
  <c r="AP167" i="1"/>
  <c r="AI167" i="1"/>
  <c r="AH167" i="1"/>
  <c r="AG167" i="1"/>
  <c r="AJ167" i="1"/>
  <c r="AL167" i="1"/>
  <c r="AP166" i="1"/>
  <c r="AI166" i="1"/>
  <c r="AH166" i="1"/>
  <c r="AG166" i="1"/>
  <c r="AJ166" i="1"/>
  <c r="AL166" i="1"/>
  <c r="AP165" i="1"/>
  <c r="AI165" i="1"/>
  <c r="AH165" i="1"/>
  <c r="AG165" i="1"/>
  <c r="AJ165" i="1"/>
  <c r="AL165" i="1"/>
  <c r="AP164" i="1"/>
  <c r="AI164" i="1"/>
  <c r="AH164" i="1"/>
  <c r="AG164" i="1"/>
  <c r="AJ164" i="1"/>
  <c r="AL164" i="1"/>
  <c r="AP163" i="1"/>
  <c r="AK205" i="1"/>
  <c r="AK265" i="1"/>
  <c r="AK269" i="1"/>
  <c r="AK233" i="1"/>
  <c r="AK266" i="1"/>
  <c r="AL233" i="1"/>
  <c r="AK237" i="1"/>
  <c r="AL265" i="1"/>
  <c r="AL266" i="1"/>
  <c r="AL269" i="1"/>
  <c r="AL270" i="1"/>
  <c r="AK260" i="1"/>
  <c r="AK173" i="1"/>
  <c r="AK228" i="1"/>
  <c r="AK289" i="1"/>
  <c r="AK292" i="1"/>
  <c r="AL237" i="1"/>
  <c r="AL238" i="1"/>
  <c r="AK172" i="1"/>
  <c r="AK285" i="1"/>
  <c r="AK202" i="1"/>
  <c r="AK234" i="1"/>
  <c r="AK304" i="1"/>
  <c r="AK302" i="1"/>
  <c r="AK164" i="1"/>
  <c r="AK181" i="1"/>
  <c r="AK196" i="1"/>
  <c r="AK213" i="1"/>
  <c r="AK245" i="1"/>
  <c r="AK277" i="1"/>
  <c r="AK177" i="1"/>
  <c r="AK209" i="1"/>
  <c r="AK241" i="1"/>
  <c r="AK258" i="1"/>
  <c r="AK273" i="1"/>
  <c r="AK189" i="1"/>
  <c r="AK221" i="1"/>
  <c r="AK253" i="1"/>
  <c r="AJ258" i="1"/>
  <c r="AK284" i="1"/>
  <c r="AK301" i="1"/>
  <c r="AK188" i="1"/>
  <c r="AK220" i="1"/>
  <c r="AK252" i="1"/>
  <c r="AK180" i="1"/>
  <c r="AK212" i="1"/>
  <c r="AK244" i="1"/>
  <c r="AK276" i="1"/>
  <c r="AK204" i="1"/>
  <c r="AK236" i="1"/>
  <c r="AK268" i="1"/>
  <c r="AK293" i="1"/>
  <c r="AK303" i="1"/>
  <c r="AK197" i="1"/>
  <c r="AK229" i="1"/>
  <c r="AK261" i="1"/>
  <c r="AK198" i="1"/>
  <c r="AI163" i="1"/>
  <c r="AH163" i="1"/>
  <c r="AG163" i="1"/>
  <c r="AJ163" i="1"/>
  <c r="AL163" i="1"/>
  <c r="AP162" i="1"/>
  <c r="AI162" i="1"/>
  <c r="AK300" i="1"/>
  <c r="AK214" i="1"/>
  <c r="AK238" i="1"/>
  <c r="AK165" i="1"/>
  <c r="AK270" i="1"/>
  <c r="AK206" i="1"/>
  <c r="AK278" i="1"/>
  <c r="AK294" i="1"/>
  <c r="AK297" i="1"/>
  <c r="AK190" i="1"/>
  <c r="AK178" i="1"/>
  <c r="AK286" i="1"/>
  <c r="AK230" i="1"/>
  <c r="AK222" i="1"/>
  <c r="AK254" i="1"/>
  <c r="AK262" i="1"/>
  <c r="AK274" i="1"/>
  <c r="AK185" i="1"/>
  <c r="AK217" i="1"/>
  <c r="AK186" i="1"/>
  <c r="AK170" i="1"/>
  <c r="AK246" i="1"/>
  <c r="AK305" i="1"/>
  <c r="AK281" i="1"/>
  <c r="AK218" i="1"/>
  <c r="AK298" i="1"/>
  <c r="AK225" i="1"/>
  <c r="AK169" i="1"/>
  <c r="AK250" i="1"/>
  <c r="AK194" i="1"/>
  <c r="AK210" i="1"/>
  <c r="AK257" i="1"/>
  <c r="AK201" i="1"/>
  <c r="AK193" i="1"/>
  <c r="AK226" i="1"/>
  <c r="AK290" i="1"/>
  <c r="AK182" i="1"/>
  <c r="AK242" i="1"/>
  <c r="AK296" i="1"/>
  <c r="AK249" i="1"/>
  <c r="AK282" i="1"/>
  <c r="AK174" i="1"/>
  <c r="AK243" i="1"/>
  <c r="AK179" i="1"/>
  <c r="AK295" i="1"/>
  <c r="AK251" i="1"/>
  <c r="AK187" i="1"/>
  <c r="AK288" i="1"/>
  <c r="AK256" i="1"/>
  <c r="AK224" i="1"/>
  <c r="AK192" i="1"/>
  <c r="AK263" i="1"/>
  <c r="AK231" i="1"/>
  <c r="AK199" i="1"/>
  <c r="AK167" i="1"/>
  <c r="AK259" i="1"/>
  <c r="AK195" i="1"/>
  <c r="AK267" i="1"/>
  <c r="AK203" i="1"/>
  <c r="AK299" i="1"/>
  <c r="AK264" i="1"/>
  <c r="AK232" i="1"/>
  <c r="AK200" i="1"/>
  <c r="AK271" i="1"/>
  <c r="AK239" i="1"/>
  <c r="AK207" i="1"/>
  <c r="AK175" i="1"/>
  <c r="AK275" i="1"/>
  <c r="AK211" i="1"/>
  <c r="AK219" i="1"/>
  <c r="AK272" i="1"/>
  <c r="AK240" i="1"/>
  <c r="AK208" i="1"/>
  <c r="AK176" i="1"/>
  <c r="AK279" i="1"/>
  <c r="AK247" i="1"/>
  <c r="AK215" i="1"/>
  <c r="AK183" i="1"/>
  <c r="AK168" i="1"/>
  <c r="AK283" i="1"/>
  <c r="AK291" i="1"/>
  <c r="AK227" i="1"/>
  <c r="AK166" i="1"/>
  <c r="AK235" i="1"/>
  <c r="AK171" i="1"/>
  <c r="AK280" i="1"/>
  <c r="AK248" i="1"/>
  <c r="AK216" i="1"/>
  <c r="AK184" i="1"/>
  <c r="AK287" i="1"/>
  <c r="AK255" i="1"/>
  <c r="AK223" i="1"/>
  <c r="AK191" i="1"/>
  <c r="AH162" i="1"/>
  <c r="AG162" i="1"/>
  <c r="AJ162" i="1"/>
  <c r="AL162" i="1"/>
  <c r="AP161" i="1"/>
  <c r="AI161" i="1"/>
  <c r="AH161" i="1"/>
  <c r="AG161" i="1"/>
  <c r="AJ161" i="1"/>
  <c r="AL161" i="1"/>
  <c r="AP160" i="1"/>
  <c r="AI160" i="1"/>
  <c r="AH160" i="1"/>
  <c r="AG160" i="1"/>
  <c r="AJ160" i="1"/>
  <c r="AL160" i="1"/>
  <c r="AP159" i="1"/>
  <c r="AL159" i="1"/>
  <c r="AI159" i="1"/>
  <c r="AH159" i="1"/>
  <c r="AG159" i="1"/>
  <c r="AJ159" i="1"/>
  <c r="AP158" i="1"/>
  <c r="AI158" i="1"/>
  <c r="AH158" i="1"/>
  <c r="AG158" i="1"/>
  <c r="AJ158" i="1"/>
  <c r="AL158" i="1"/>
  <c r="AP157" i="1"/>
  <c r="AL157" i="1"/>
  <c r="AI157" i="1"/>
  <c r="AH157" i="1"/>
  <c r="AG157" i="1"/>
  <c r="AJ157" i="1"/>
  <c r="AP156" i="1"/>
  <c r="AI156" i="1"/>
  <c r="AH156" i="1"/>
  <c r="AG156" i="1"/>
  <c r="AJ156" i="1"/>
  <c r="AL156" i="1"/>
  <c r="AP155" i="1"/>
  <c r="AI155" i="1"/>
  <c r="AH155" i="1"/>
  <c r="AG155" i="1"/>
  <c r="AJ155" i="1"/>
  <c r="AL155" i="1"/>
  <c r="AP154" i="1"/>
  <c r="AI154" i="1"/>
  <c r="AH154" i="1"/>
  <c r="AG154" i="1"/>
  <c r="AJ154" i="1"/>
  <c r="AL154" i="1"/>
  <c r="AP153" i="1"/>
  <c r="AI153" i="1"/>
  <c r="AH153" i="1"/>
  <c r="AG153" i="1"/>
  <c r="AJ153" i="1"/>
  <c r="AL153" i="1"/>
  <c r="AP152" i="1"/>
  <c r="AI152" i="1"/>
  <c r="AH152" i="1"/>
  <c r="AG152" i="1"/>
  <c r="AJ152" i="1"/>
  <c r="AL152" i="1"/>
  <c r="AP151" i="1"/>
  <c r="AI151" i="1"/>
  <c r="AH151" i="1"/>
  <c r="AG151" i="1"/>
  <c r="AJ151" i="1"/>
  <c r="AL151" i="1"/>
  <c r="AP150" i="1"/>
  <c r="AI150" i="1"/>
  <c r="AH150" i="1"/>
  <c r="AG150" i="1"/>
  <c r="AJ150" i="1"/>
  <c r="AP149" i="1"/>
  <c r="AI149" i="1"/>
  <c r="AH149" i="1"/>
  <c r="AG149" i="1"/>
  <c r="AJ149" i="1"/>
  <c r="AL149" i="1"/>
  <c r="AP148" i="1"/>
  <c r="AI148" i="1"/>
  <c r="AH148" i="1"/>
  <c r="AG148" i="1"/>
  <c r="AJ148" i="1"/>
  <c r="AL148" i="1"/>
  <c r="AP147" i="1"/>
  <c r="AI147" i="1"/>
  <c r="AH147" i="1"/>
  <c r="AG147" i="1"/>
  <c r="AJ147" i="1"/>
  <c r="AL147" i="1"/>
  <c r="AP146" i="1"/>
  <c r="AI146" i="1"/>
  <c r="AH146" i="1"/>
  <c r="AG146" i="1"/>
  <c r="AJ146" i="1"/>
  <c r="AL146" i="1"/>
  <c r="AP145" i="1"/>
  <c r="AI145" i="1"/>
  <c r="AH145" i="1"/>
  <c r="AG145" i="1"/>
  <c r="AJ145" i="1"/>
  <c r="AL145" i="1"/>
  <c r="AP144" i="1"/>
  <c r="AI144" i="1"/>
  <c r="AH144" i="1"/>
  <c r="AG144" i="1"/>
  <c r="AJ144" i="1"/>
  <c r="AL144" i="1"/>
  <c r="AP143" i="1"/>
  <c r="AI143" i="1"/>
  <c r="AH143" i="1"/>
  <c r="AG143" i="1"/>
  <c r="AJ143" i="1"/>
  <c r="AL143" i="1"/>
  <c r="AP142" i="1"/>
  <c r="AI142" i="1"/>
  <c r="AH142" i="1"/>
  <c r="AG142" i="1"/>
  <c r="AJ142" i="1"/>
  <c r="AL142" i="1"/>
  <c r="AP141" i="1"/>
  <c r="AI141" i="1"/>
  <c r="AH141" i="1"/>
  <c r="AG141" i="1"/>
  <c r="AJ141" i="1"/>
  <c r="AL141" i="1"/>
  <c r="AP140" i="1"/>
  <c r="AI140" i="1"/>
  <c r="AH140" i="1"/>
  <c r="AG140" i="1"/>
  <c r="AJ140" i="1"/>
  <c r="AL140" i="1"/>
  <c r="AP139" i="1"/>
  <c r="AI139" i="1"/>
  <c r="AH139" i="1"/>
  <c r="AG139" i="1"/>
  <c r="AJ139" i="1"/>
  <c r="AL139" i="1"/>
  <c r="AP138" i="1"/>
  <c r="AI138" i="1"/>
  <c r="AH138" i="1"/>
  <c r="AG138" i="1"/>
  <c r="AJ138" i="1"/>
  <c r="AL138" i="1"/>
  <c r="AP137" i="1"/>
  <c r="AI137" i="1"/>
  <c r="AH137" i="1"/>
  <c r="AG137" i="1"/>
  <c r="AJ137" i="1"/>
  <c r="AL137" i="1"/>
  <c r="AP136" i="1"/>
  <c r="AI136" i="1"/>
  <c r="AH136" i="1"/>
  <c r="AG136" i="1"/>
  <c r="AJ136" i="1"/>
  <c r="AL136" i="1"/>
  <c r="AP135" i="1"/>
  <c r="AI135" i="1"/>
  <c r="AH135" i="1"/>
  <c r="AG135" i="1"/>
  <c r="AJ135" i="1"/>
  <c r="AL135" i="1"/>
  <c r="AP134" i="1"/>
  <c r="AI134" i="1"/>
  <c r="AH134" i="1"/>
  <c r="AG134" i="1"/>
  <c r="AJ134" i="1"/>
  <c r="AL134" i="1"/>
  <c r="AP133" i="1"/>
  <c r="AL133" i="1"/>
  <c r="AI133" i="1"/>
  <c r="AH133" i="1"/>
  <c r="AG133" i="1"/>
  <c r="AJ133" i="1"/>
  <c r="AP132" i="1"/>
  <c r="AI132" i="1"/>
  <c r="AH132" i="1"/>
  <c r="AG132" i="1"/>
  <c r="AJ132" i="1"/>
  <c r="AL132" i="1"/>
  <c r="AP131" i="1"/>
  <c r="AI131" i="1"/>
  <c r="AH131" i="1"/>
  <c r="AG131" i="1"/>
  <c r="AJ131" i="1"/>
  <c r="AL131" i="1"/>
  <c r="AP130" i="1"/>
  <c r="AI130" i="1"/>
  <c r="AH130" i="1"/>
  <c r="AG130" i="1"/>
  <c r="AJ130" i="1"/>
  <c r="AM130" i="1"/>
  <c r="AP129" i="1"/>
  <c r="AI129" i="1"/>
  <c r="AH129" i="1"/>
  <c r="AG129" i="1"/>
  <c r="AP128" i="1"/>
  <c r="AI128" i="1"/>
  <c r="AH128" i="1"/>
  <c r="AG128" i="1"/>
  <c r="AJ128" i="1"/>
  <c r="AL128" i="1"/>
  <c r="AP127" i="1"/>
  <c r="AI127" i="1"/>
  <c r="AH127" i="1"/>
  <c r="AG127" i="1"/>
  <c r="AL127" i="1"/>
  <c r="AP126" i="1"/>
  <c r="AI126" i="1"/>
  <c r="AH126" i="1"/>
  <c r="AG126" i="1"/>
  <c r="AJ126" i="1"/>
  <c r="AP125" i="1"/>
  <c r="AI125" i="1"/>
  <c r="AG125" i="1"/>
  <c r="AP124" i="1"/>
  <c r="AI124" i="1"/>
  <c r="AH124" i="1"/>
  <c r="AG124" i="1"/>
  <c r="AJ124" i="1"/>
  <c r="AL124" i="1"/>
  <c r="AK124" i="1"/>
  <c r="AP123" i="1"/>
  <c r="AI123" i="1"/>
  <c r="AH123" i="1"/>
  <c r="AG123" i="1"/>
  <c r="AL123" i="1"/>
  <c r="AK123" i="1"/>
  <c r="AP122" i="1"/>
  <c r="AI122" i="1"/>
  <c r="AH122" i="1"/>
  <c r="AG122" i="1"/>
  <c r="AJ122" i="1"/>
  <c r="AM122" i="1"/>
  <c r="AK122" i="1"/>
  <c r="AP121" i="1"/>
  <c r="AI121" i="1"/>
  <c r="AH121" i="1"/>
  <c r="AG121" i="1"/>
  <c r="AK121" i="1"/>
  <c r="AP120" i="1"/>
  <c r="AI120" i="1"/>
  <c r="AH120" i="1"/>
  <c r="AG120" i="1"/>
  <c r="AJ120" i="1"/>
  <c r="AK120" i="1"/>
  <c r="AP119" i="1"/>
  <c r="AI119" i="1"/>
  <c r="AH119" i="1"/>
  <c r="AG119" i="1"/>
  <c r="AL119" i="1"/>
  <c r="AK119" i="1"/>
  <c r="AP118" i="1"/>
  <c r="AL118" i="1"/>
  <c r="AI118" i="1"/>
  <c r="AH118" i="1"/>
  <c r="AG118" i="1"/>
  <c r="AJ118" i="1"/>
  <c r="AK118" i="1"/>
  <c r="AP117" i="1"/>
  <c r="AI117" i="1"/>
  <c r="AG117" i="1"/>
  <c r="AP116" i="1"/>
  <c r="AI116" i="1"/>
  <c r="AH116" i="1"/>
  <c r="AG116" i="1"/>
  <c r="AJ116" i="1"/>
  <c r="AL116" i="1"/>
  <c r="AK116" i="1"/>
  <c r="AP115" i="1"/>
  <c r="AI115" i="1"/>
  <c r="AH115" i="1"/>
  <c r="AG115" i="1"/>
  <c r="AL115" i="1"/>
  <c r="AK115" i="1"/>
  <c r="AP114" i="1"/>
  <c r="AL114" i="1"/>
  <c r="AI114" i="1"/>
  <c r="AH114" i="1"/>
  <c r="AG114" i="1"/>
  <c r="AJ114" i="1"/>
  <c r="AK114" i="1"/>
  <c r="AP113" i="1"/>
  <c r="AI113" i="1"/>
  <c r="AH113" i="1"/>
  <c r="AG113" i="1"/>
  <c r="AK113" i="1"/>
  <c r="AP112" i="1"/>
  <c r="AI112" i="1"/>
  <c r="AH112" i="1"/>
  <c r="AG112" i="1"/>
  <c r="AJ112" i="1"/>
  <c r="AL112" i="1"/>
  <c r="AK112" i="1"/>
  <c r="AP111" i="1"/>
  <c r="AI111" i="1"/>
  <c r="AH111" i="1"/>
  <c r="AG111" i="1"/>
  <c r="AL111" i="1"/>
  <c r="AK111" i="1"/>
  <c r="AP110" i="1"/>
  <c r="AI110" i="1"/>
  <c r="AH110" i="1"/>
  <c r="AG110" i="1"/>
  <c r="AJ110" i="1"/>
  <c r="AK110" i="1"/>
  <c r="AP109" i="1"/>
  <c r="AI109" i="1"/>
  <c r="AG109" i="1"/>
  <c r="AL109" i="1"/>
  <c r="AK109" i="1"/>
  <c r="AP108" i="1"/>
  <c r="AI108" i="1"/>
  <c r="AH108" i="1"/>
  <c r="AG108" i="1"/>
  <c r="AJ108" i="1"/>
  <c r="AL108" i="1"/>
  <c r="AP107" i="1"/>
  <c r="AI107" i="1"/>
  <c r="AH107" i="1"/>
  <c r="AG107" i="1"/>
  <c r="AL107" i="1"/>
  <c r="AK107" i="1"/>
  <c r="AP106" i="1"/>
  <c r="AI106" i="1"/>
  <c r="AH106" i="1"/>
  <c r="AG106" i="1"/>
  <c r="AJ106" i="1"/>
  <c r="AM106" i="1"/>
  <c r="AK106" i="1"/>
  <c r="AP105" i="1"/>
  <c r="AI105" i="1"/>
  <c r="AH105" i="1"/>
  <c r="AG105" i="1"/>
  <c r="AK105" i="1"/>
  <c r="AP104" i="1"/>
  <c r="AK150" i="1"/>
  <c r="AK157" i="1"/>
  <c r="AL150" i="1"/>
  <c r="AK149" i="1"/>
  <c r="AK117" i="1"/>
  <c r="AK129" i="1"/>
  <c r="AK161" i="1"/>
  <c r="AK160" i="1"/>
  <c r="AK163" i="1"/>
  <c r="AK137" i="1"/>
  <c r="AI104" i="1"/>
  <c r="AH104" i="1"/>
  <c r="AG104" i="1"/>
  <c r="AJ104" i="1"/>
  <c r="AL104" i="1"/>
  <c r="AP103" i="1"/>
  <c r="AI103" i="1"/>
  <c r="AH103" i="1"/>
  <c r="AG103" i="1"/>
  <c r="AL103" i="1"/>
  <c r="AK103" i="1"/>
  <c r="AP102" i="1"/>
  <c r="AI102" i="1"/>
  <c r="AH102" i="1"/>
  <c r="AG102" i="1"/>
  <c r="AJ102" i="1"/>
  <c r="AM102" i="1"/>
  <c r="AP101" i="1"/>
  <c r="AI101" i="1"/>
  <c r="AG101" i="1"/>
  <c r="AK101" i="1"/>
  <c r="AP100" i="1"/>
  <c r="AI100" i="1"/>
  <c r="AH100" i="1"/>
  <c r="AG100" i="1"/>
  <c r="AJ100" i="1"/>
  <c r="AK100" i="1"/>
  <c r="AP99" i="1"/>
  <c r="AI99" i="1"/>
  <c r="AH99" i="1"/>
  <c r="AG99" i="1"/>
  <c r="AL99" i="1"/>
  <c r="AK99" i="1"/>
  <c r="AP98" i="1"/>
  <c r="AI98" i="1"/>
  <c r="AH98" i="1"/>
  <c r="AG98" i="1"/>
  <c r="AJ98" i="1"/>
  <c r="AL98" i="1"/>
  <c r="AK98" i="1"/>
  <c r="AP97" i="1"/>
  <c r="AI97" i="1"/>
  <c r="AH97" i="1"/>
  <c r="AG97" i="1"/>
  <c r="AK97" i="1"/>
  <c r="AP96" i="1"/>
  <c r="AK145" i="1"/>
  <c r="AL100" i="1"/>
  <c r="AK153" i="1"/>
  <c r="AK128" i="1"/>
  <c r="AK133" i="1"/>
  <c r="AK144" i="1"/>
  <c r="AK134" i="1"/>
  <c r="AK125" i="1"/>
  <c r="AK126" i="1"/>
  <c r="AK152" i="1"/>
  <c r="AK141" i="1"/>
  <c r="AK136" i="1"/>
  <c r="AK142" i="1"/>
  <c r="AK158" i="1"/>
  <c r="AK155" i="1"/>
  <c r="AK162" i="1"/>
  <c r="AK159" i="1"/>
  <c r="AK127" i="1"/>
  <c r="AK135" i="1"/>
  <c r="AK132" i="1"/>
  <c r="AK140" i="1"/>
  <c r="AK130" i="1"/>
  <c r="AK143" i="1"/>
  <c r="AK108" i="1"/>
  <c r="AK148" i="1"/>
  <c r="AK131" i="1"/>
  <c r="AK138" i="1"/>
  <c r="AK156" i="1"/>
  <c r="AK139" i="1"/>
  <c r="AK146" i="1"/>
  <c r="AK151" i="1"/>
  <c r="AK147" i="1"/>
  <c r="AK154" i="1"/>
  <c r="AI96" i="1"/>
  <c r="AH96" i="1"/>
  <c r="AG96" i="1"/>
  <c r="AJ96" i="1"/>
  <c r="AK96" i="1"/>
  <c r="AP95" i="1"/>
  <c r="AI95" i="1"/>
  <c r="AH95" i="1"/>
  <c r="AG95" i="1"/>
  <c r="AP94" i="1"/>
  <c r="AI94" i="1"/>
  <c r="AH94" i="1"/>
  <c r="AG94" i="1"/>
  <c r="AJ94" i="1"/>
  <c r="AL94" i="1"/>
  <c r="AP93" i="1"/>
  <c r="AL93" i="1"/>
  <c r="AI93" i="1"/>
  <c r="AG93" i="1"/>
  <c r="AP92" i="1"/>
  <c r="AK104" i="1"/>
  <c r="AK102" i="1"/>
  <c r="AI92" i="1"/>
  <c r="AH92" i="1"/>
  <c r="AG92" i="1"/>
  <c r="AJ92" i="1"/>
  <c r="AL92" i="1"/>
  <c r="AP91" i="1"/>
  <c r="AI91" i="1"/>
  <c r="AH91" i="1"/>
  <c r="AG91" i="1"/>
  <c r="AP90" i="1"/>
  <c r="AI90" i="1"/>
  <c r="AH90" i="1"/>
  <c r="AG90" i="1"/>
  <c r="AJ90" i="1"/>
  <c r="AL90" i="1"/>
  <c r="AP89" i="1"/>
  <c r="AI89" i="1"/>
  <c r="AH89" i="1"/>
  <c r="AG89" i="1"/>
  <c r="AL89" i="1"/>
  <c r="AP88" i="1"/>
  <c r="AI88" i="1"/>
  <c r="AH88" i="1"/>
  <c r="AG88" i="1"/>
  <c r="AJ88" i="1"/>
  <c r="AM88" i="1"/>
  <c r="AP87" i="1"/>
  <c r="AI87" i="1"/>
  <c r="AH87" i="1"/>
  <c r="AG87" i="1"/>
  <c r="AM87" i="1"/>
  <c r="AP86" i="1"/>
  <c r="AI86" i="1"/>
  <c r="AH86" i="1"/>
  <c r="AG86" i="1"/>
  <c r="AJ86" i="1"/>
  <c r="AP85" i="1"/>
  <c r="AI85" i="1"/>
  <c r="AG85" i="1"/>
  <c r="AL85" i="1"/>
  <c r="AP84" i="1"/>
  <c r="AI84" i="1"/>
  <c r="AH84" i="1"/>
  <c r="AG84" i="1"/>
  <c r="AJ84" i="1"/>
  <c r="AL84" i="1"/>
  <c r="AP83" i="1"/>
  <c r="AI83" i="1"/>
  <c r="AH83" i="1"/>
  <c r="AG83" i="1"/>
  <c r="AP82" i="1"/>
  <c r="AI82" i="1"/>
  <c r="AH82" i="1"/>
  <c r="AG82" i="1"/>
  <c r="AJ82" i="1"/>
  <c r="AL82" i="1"/>
  <c r="AP81" i="1"/>
  <c r="AI81" i="1"/>
  <c r="AH81" i="1"/>
  <c r="AG81" i="1"/>
  <c r="AM81" i="1"/>
  <c r="AK81" i="1"/>
  <c r="AP80" i="1"/>
  <c r="AI80" i="1"/>
  <c r="AH80" i="1"/>
  <c r="AG80" i="1"/>
  <c r="AM80" i="1"/>
  <c r="AK80" i="1"/>
  <c r="AP79" i="1"/>
  <c r="AI79" i="1"/>
  <c r="AH79" i="1"/>
  <c r="AG79" i="1"/>
  <c r="AP78" i="1"/>
  <c r="AI78" i="1"/>
  <c r="AH78" i="1"/>
  <c r="AG78" i="1"/>
  <c r="AJ78" i="1"/>
  <c r="AM78" i="1"/>
  <c r="AK78" i="1"/>
  <c r="AP77" i="1"/>
  <c r="AI77" i="1"/>
  <c r="AG77" i="1"/>
  <c r="AK77" i="1"/>
  <c r="AP76" i="1"/>
  <c r="AI76" i="1"/>
  <c r="AH76" i="1"/>
  <c r="AG76" i="1"/>
  <c r="AJ76" i="1"/>
  <c r="AK76" i="1"/>
  <c r="AP75" i="1"/>
  <c r="AI75" i="1"/>
  <c r="AH75" i="1"/>
  <c r="AG75" i="1"/>
  <c r="AL75" i="1"/>
  <c r="AP74" i="1"/>
  <c r="AI74" i="1"/>
  <c r="AH74" i="1"/>
  <c r="AG74" i="1"/>
  <c r="AJ74" i="1"/>
  <c r="AK74" i="1"/>
  <c r="AP73" i="1"/>
  <c r="AM73" i="1"/>
  <c r="AI73" i="1"/>
  <c r="AG73" i="1"/>
  <c r="AK73" i="1"/>
  <c r="AP72" i="1"/>
  <c r="AI72" i="1"/>
  <c r="AG72" i="1"/>
  <c r="AM72" i="1"/>
  <c r="AK72" i="1"/>
  <c r="AP71" i="1"/>
  <c r="AI71" i="1"/>
  <c r="AH71" i="1"/>
  <c r="AG71" i="1"/>
  <c r="AL71" i="1"/>
  <c r="AP70" i="1"/>
  <c r="AI70" i="1"/>
  <c r="AH70" i="1"/>
  <c r="AG70" i="1"/>
  <c r="AJ70" i="1"/>
  <c r="AM70" i="1"/>
  <c r="AP69" i="1"/>
  <c r="AI69" i="1"/>
  <c r="AG69" i="1"/>
  <c r="AM69" i="1"/>
  <c r="AP68" i="1"/>
  <c r="AI68" i="1"/>
  <c r="AG68" i="1"/>
  <c r="AM68" i="1"/>
  <c r="AK68" i="1"/>
  <c r="AP67" i="1"/>
  <c r="AI67" i="1"/>
  <c r="AH67" i="1"/>
  <c r="AG67" i="1"/>
  <c r="AL67" i="1"/>
  <c r="AK67" i="1"/>
  <c r="AP66" i="1"/>
  <c r="AI66" i="1"/>
  <c r="AG66" i="1"/>
  <c r="AM66" i="1"/>
  <c r="AK66" i="1"/>
  <c r="AP65" i="1"/>
  <c r="AI65" i="1"/>
  <c r="AH65" i="1"/>
  <c r="AG65" i="1"/>
  <c r="AM65" i="1"/>
  <c r="AK65" i="1"/>
  <c r="AP64" i="1"/>
  <c r="AI64" i="1"/>
  <c r="AH64" i="1"/>
  <c r="AG64" i="1"/>
  <c r="AK64" i="1"/>
  <c r="AP63" i="1"/>
  <c r="AI63" i="1"/>
  <c r="AH63" i="1"/>
  <c r="AG63" i="1"/>
  <c r="AJ63" i="1"/>
  <c r="AL63" i="1"/>
  <c r="AP62" i="1"/>
  <c r="AI62" i="1"/>
  <c r="AH62" i="1"/>
  <c r="AG62" i="1"/>
  <c r="AM62" i="1"/>
  <c r="AK62" i="1"/>
  <c r="AP61" i="1"/>
  <c r="AI61" i="1"/>
  <c r="AG61" i="1"/>
  <c r="AM61" i="1"/>
  <c r="AK61" i="1"/>
  <c r="AP60" i="1"/>
  <c r="AI60" i="1"/>
  <c r="AG60" i="1"/>
  <c r="AJ60" i="1"/>
  <c r="AM60" i="1"/>
  <c r="AP59" i="1"/>
  <c r="AI59" i="1"/>
  <c r="AH59" i="1"/>
  <c r="AG59" i="1"/>
  <c r="AJ59" i="1"/>
  <c r="AP58" i="1"/>
  <c r="AI58" i="1"/>
  <c r="AH58" i="1"/>
  <c r="AG58" i="1"/>
  <c r="AJ58" i="1"/>
  <c r="AM58" i="1"/>
  <c r="AK58" i="1"/>
  <c r="AP57" i="1"/>
  <c r="AI57" i="1"/>
  <c r="AH57" i="1"/>
  <c r="AG57" i="1"/>
  <c r="AJ57" i="1"/>
  <c r="AP56" i="1"/>
  <c r="AI56" i="1"/>
  <c r="AG56" i="1"/>
  <c r="AM56" i="1"/>
  <c r="AP55" i="1"/>
  <c r="AI55" i="1"/>
  <c r="AH55" i="1"/>
  <c r="AG55" i="1"/>
  <c r="AJ55" i="1"/>
  <c r="AL55" i="1"/>
  <c r="AP54" i="1"/>
  <c r="AI54" i="1"/>
  <c r="AH54" i="1"/>
  <c r="AG54" i="1"/>
  <c r="AJ54" i="1"/>
  <c r="AL54" i="1"/>
  <c r="AK54" i="1"/>
  <c r="AP53" i="1"/>
  <c r="AI53" i="1"/>
  <c r="AG53" i="1"/>
  <c r="AM53" i="1"/>
  <c r="AP52" i="1"/>
  <c r="AI52" i="1"/>
  <c r="AH52" i="1"/>
  <c r="AG52" i="1"/>
  <c r="AM52" i="1"/>
  <c r="AK52" i="1"/>
  <c r="AP51" i="1"/>
  <c r="AI51" i="1"/>
  <c r="AH51" i="1"/>
  <c r="AG51" i="1"/>
  <c r="AM51" i="1"/>
  <c r="AP50" i="1"/>
  <c r="AI50" i="1"/>
  <c r="AG50" i="1"/>
  <c r="AK50" i="1"/>
  <c r="AP49" i="1"/>
  <c r="AI49" i="1"/>
  <c r="AG49" i="1"/>
  <c r="AJ49" i="1"/>
  <c r="AM49" i="1"/>
  <c r="AP48" i="1"/>
  <c r="AI48" i="1"/>
  <c r="AG48" i="1"/>
  <c r="AP47" i="1"/>
  <c r="AI47" i="1"/>
  <c r="AH47" i="1"/>
  <c r="AG47" i="1"/>
  <c r="AM47" i="1"/>
  <c r="AP46" i="1"/>
  <c r="AI46" i="1"/>
  <c r="AH46" i="1"/>
  <c r="AG46" i="1"/>
  <c r="AK46" i="1"/>
  <c r="AP45" i="1"/>
  <c r="AI45" i="1"/>
  <c r="AG45" i="1"/>
  <c r="AM45" i="1"/>
  <c r="AK45" i="1"/>
  <c r="AP44" i="1"/>
  <c r="AI44" i="1"/>
  <c r="AG44" i="1"/>
  <c r="AM44" i="1"/>
  <c r="AP43" i="1"/>
  <c r="AI43" i="1"/>
  <c r="AG43" i="1"/>
  <c r="AL43" i="1"/>
  <c r="AP42" i="1"/>
  <c r="AI42" i="1"/>
  <c r="AH42" i="1"/>
  <c r="AG42" i="1"/>
  <c r="AM42" i="1"/>
  <c r="AK42" i="1"/>
  <c r="AP41" i="1"/>
  <c r="AI41" i="1"/>
  <c r="AG41" i="1"/>
  <c r="AM41" i="1"/>
  <c r="AP40" i="1"/>
  <c r="AI40" i="1"/>
  <c r="AG40" i="1"/>
  <c r="AP39" i="1"/>
  <c r="AI39" i="1"/>
  <c r="AG39" i="1"/>
  <c r="AM39" i="1"/>
  <c r="AP38" i="1"/>
  <c r="AI38" i="1"/>
  <c r="AH38" i="1"/>
  <c r="AG38" i="1"/>
  <c r="AM38" i="1"/>
  <c r="AP37" i="1"/>
  <c r="AI37" i="1"/>
  <c r="AG37" i="1"/>
  <c r="AM37" i="1"/>
  <c r="AP36" i="1"/>
  <c r="AI36" i="1"/>
  <c r="AG36" i="1"/>
  <c r="AM36" i="1"/>
  <c r="AK36" i="1"/>
  <c r="AP35" i="1"/>
  <c r="AI35" i="1"/>
  <c r="AG35" i="1"/>
  <c r="AM35" i="1"/>
  <c r="AK35" i="1"/>
  <c r="AP34" i="1"/>
  <c r="AI34" i="1"/>
  <c r="AG34" i="1"/>
  <c r="AL34" i="1"/>
  <c r="AP33" i="1"/>
  <c r="AI33" i="1"/>
  <c r="AG33" i="1"/>
  <c r="AP32" i="1"/>
  <c r="AI32" i="1"/>
  <c r="AG32" i="1"/>
  <c r="AM32" i="1"/>
  <c r="AP31" i="1"/>
  <c r="AI31" i="1"/>
  <c r="AG31" i="1"/>
  <c r="AM31" i="1"/>
  <c r="AP30" i="1"/>
  <c r="AI30" i="1"/>
  <c r="AH30" i="1"/>
  <c r="AG30" i="1"/>
  <c r="AM30" i="1"/>
  <c r="AK30" i="1"/>
  <c r="AP29" i="1"/>
  <c r="AI29" i="1"/>
  <c r="AG29" i="1"/>
  <c r="AM29" i="1"/>
  <c r="AK29" i="1"/>
  <c r="AP28" i="1"/>
  <c r="AI28" i="1"/>
  <c r="AG28" i="1"/>
  <c r="AM28" i="1"/>
  <c r="AP27" i="1"/>
  <c r="AI27" i="1"/>
  <c r="AG27" i="1"/>
  <c r="AJ27" i="1"/>
  <c r="AM27" i="1"/>
  <c r="AP26" i="1"/>
  <c r="AI26" i="1"/>
  <c r="AG26" i="1"/>
  <c r="AM26" i="1"/>
  <c r="AP25" i="1"/>
  <c r="AI25" i="1"/>
  <c r="AH25" i="1"/>
  <c r="AG25" i="1"/>
  <c r="AM25" i="1"/>
  <c r="AP24" i="1"/>
  <c r="AI24" i="1"/>
  <c r="AH24" i="1"/>
  <c r="AG24" i="1"/>
  <c r="AL24" i="1"/>
  <c r="AP23" i="1"/>
  <c r="AI23" i="1"/>
  <c r="AH23" i="1"/>
  <c r="AG23" i="1"/>
  <c r="AL23" i="1"/>
  <c r="AP22" i="1"/>
  <c r="AI22" i="1"/>
  <c r="AG22" i="1"/>
  <c r="AL22" i="1"/>
  <c r="AP21" i="1"/>
  <c r="AI21" i="1"/>
  <c r="AG21" i="1"/>
  <c r="AM21" i="1"/>
  <c r="AK21" i="1"/>
  <c r="AP20" i="1"/>
  <c r="AI20" i="1"/>
  <c r="AG20" i="1"/>
  <c r="AM20" i="1"/>
  <c r="AK20" i="1"/>
  <c r="AP19" i="1"/>
  <c r="AI19" i="1"/>
  <c r="AG19" i="1"/>
  <c r="AM19" i="1"/>
  <c r="AP18" i="1"/>
  <c r="AI18" i="1"/>
  <c r="AG18" i="1"/>
  <c r="AL18" i="1"/>
  <c r="AP17" i="1"/>
  <c r="AI17" i="1"/>
  <c r="AG17" i="1"/>
  <c r="AM17" i="1"/>
  <c r="AP16" i="1"/>
  <c r="AI16" i="1"/>
  <c r="AG16" i="1"/>
  <c r="AM16" i="1"/>
  <c r="AP15" i="1"/>
  <c r="AI15" i="1"/>
  <c r="AG15" i="1"/>
  <c r="AM15" i="1"/>
  <c r="AP14" i="1"/>
  <c r="AI14" i="1"/>
  <c r="AG14" i="1"/>
  <c r="AM14" i="1"/>
  <c r="AK14" i="1"/>
  <c r="AP13" i="1"/>
  <c r="AI13" i="1"/>
  <c r="AG13" i="1"/>
  <c r="AM13" i="1"/>
  <c r="AP12" i="1"/>
  <c r="AI12" i="1"/>
  <c r="AG12" i="1"/>
  <c r="AM12" i="1"/>
  <c r="AP11" i="1"/>
  <c r="AI11" i="1"/>
  <c r="AG11" i="1"/>
  <c r="AM11" i="1"/>
  <c r="AP10" i="1"/>
  <c r="AI10" i="1"/>
  <c r="AG10" i="1"/>
  <c r="AM10" i="1"/>
  <c r="AK10" i="1"/>
  <c r="AP9" i="1"/>
  <c r="AI9" i="1"/>
  <c r="AG9" i="1"/>
  <c r="AM9" i="1"/>
  <c r="AP8" i="1"/>
  <c r="AI8" i="1"/>
  <c r="AG8" i="1"/>
  <c r="AM8" i="1"/>
  <c r="AP7" i="1"/>
  <c r="AI7" i="1"/>
  <c r="AG7" i="1"/>
  <c r="AM7" i="1"/>
  <c r="AP6" i="1"/>
  <c r="AK69" i="1"/>
  <c r="AK40" i="1"/>
  <c r="AK56" i="1"/>
  <c r="AK57" i="1"/>
  <c r="AK70" i="1"/>
  <c r="AK88" i="1"/>
  <c r="AK93" i="1"/>
  <c r="AK83" i="1"/>
  <c r="AK91" i="1"/>
  <c r="AK82" i="1"/>
  <c r="AK63" i="1"/>
  <c r="AK90" i="1"/>
  <c r="AK85" i="1"/>
  <c r="AK89" i="1"/>
  <c r="AK94" i="1"/>
  <c r="AK95" i="1"/>
  <c r="AI6" i="1"/>
  <c r="AG6" i="1"/>
  <c r="AA6" i="1"/>
  <c r="U6" i="1"/>
  <c r="AL6" i="1" s="1"/>
  <c r="Z3" i="1"/>
  <c r="AO12" i="1"/>
  <c r="AO305" i="1"/>
  <c r="AO304" i="1"/>
  <c r="AO30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35" i="1"/>
  <c r="AO234" i="1"/>
  <c r="AO233" i="1"/>
  <c r="AO209" i="1"/>
  <c r="AO183" i="1"/>
  <c r="AO182" i="1"/>
  <c r="AO181" i="1"/>
  <c r="AO192" i="1"/>
  <c r="AO190" i="1"/>
  <c r="AO273" i="1"/>
  <c r="AO240" i="1"/>
  <c r="AO239" i="1"/>
  <c r="AO238" i="1"/>
  <c r="AO237" i="1"/>
  <c r="AO236" i="1"/>
  <c r="AO215" i="1"/>
  <c r="AO214" i="1"/>
  <c r="AO213" i="1"/>
  <c r="AO212" i="1"/>
  <c r="AO211" i="1"/>
  <c r="AO210" i="1"/>
  <c r="AO188" i="1"/>
  <c r="AO187" i="1"/>
  <c r="AO186" i="1"/>
  <c r="AO185" i="1"/>
  <c r="AO184" i="1"/>
  <c r="AO189" i="1"/>
  <c r="AO277" i="1"/>
  <c r="AO276" i="1"/>
  <c r="AO275" i="1"/>
  <c r="AO274" i="1"/>
  <c r="AO241" i="1"/>
  <c r="AO216" i="1"/>
  <c r="AO191" i="1"/>
  <c r="AO278" i="1"/>
  <c r="AO247" i="1"/>
  <c r="AO246" i="1"/>
  <c r="AO245" i="1"/>
  <c r="AO244" i="1"/>
  <c r="AO243" i="1"/>
  <c r="AO242" i="1"/>
  <c r="AO223" i="1"/>
  <c r="AO222" i="1"/>
  <c r="AO221" i="1"/>
  <c r="AO220" i="1"/>
  <c r="AO219" i="1"/>
  <c r="AO218" i="1"/>
  <c r="AO217" i="1"/>
  <c r="AO194" i="1"/>
  <c r="AO193" i="1"/>
  <c r="AO166" i="1"/>
  <c r="AO165" i="1"/>
  <c r="AO163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48" i="1"/>
  <c r="AO226" i="1"/>
  <c r="AO225" i="1"/>
  <c r="AO224" i="1"/>
  <c r="AO196" i="1"/>
  <c r="AO195" i="1"/>
  <c r="AO171" i="1"/>
  <c r="AO170" i="1"/>
  <c r="AO169" i="1"/>
  <c r="AO168" i="1"/>
  <c r="AO167" i="1"/>
  <c r="AO176" i="1"/>
  <c r="AO174" i="1"/>
  <c r="AO294" i="1"/>
  <c r="AO293" i="1"/>
  <c r="AO292" i="1"/>
  <c r="AO255" i="1"/>
  <c r="AO254" i="1"/>
  <c r="AO253" i="1"/>
  <c r="AO252" i="1"/>
  <c r="AO251" i="1"/>
  <c r="AO250" i="1"/>
  <c r="AO249" i="1"/>
  <c r="AO227" i="1"/>
  <c r="AO199" i="1"/>
  <c r="AO198" i="1"/>
  <c r="AO197" i="1"/>
  <c r="AO175" i="1"/>
  <c r="AO173" i="1"/>
  <c r="AO172" i="1"/>
  <c r="AO177" i="1"/>
  <c r="AO296" i="1"/>
  <c r="AO295" i="1"/>
  <c r="AO258" i="1"/>
  <c r="AO257" i="1"/>
  <c r="AO256" i="1"/>
  <c r="AO231" i="1"/>
  <c r="AO230" i="1"/>
  <c r="AO229" i="1"/>
  <c r="AO228" i="1"/>
  <c r="AO203" i="1"/>
  <c r="AO202" i="1"/>
  <c r="AO201" i="1"/>
  <c r="AO200" i="1"/>
  <c r="AO164" i="1"/>
  <c r="AO302" i="1"/>
  <c r="AO301" i="1"/>
  <c r="AO300" i="1"/>
  <c r="AO299" i="1"/>
  <c r="AO298" i="1"/>
  <c r="AO297" i="1"/>
  <c r="AO259" i="1"/>
  <c r="AO232" i="1"/>
  <c r="AO208" i="1"/>
  <c r="AO207" i="1"/>
  <c r="AO206" i="1"/>
  <c r="AO205" i="1"/>
  <c r="AO204" i="1"/>
  <c r="AO180" i="1"/>
  <c r="AO179" i="1"/>
  <c r="AO178" i="1"/>
  <c r="AO162" i="1"/>
  <c r="AO138" i="1"/>
  <c r="AO137" i="1"/>
  <c r="AO136" i="1"/>
  <c r="AO135" i="1"/>
  <c r="AO134" i="1"/>
  <c r="AO133" i="1"/>
  <c r="AO132" i="1"/>
  <c r="AO140" i="1"/>
  <c r="AO139" i="1"/>
  <c r="AO148" i="1"/>
  <c r="AO147" i="1"/>
  <c r="AO146" i="1"/>
  <c r="AO145" i="1"/>
  <c r="AO144" i="1"/>
  <c r="AO143" i="1"/>
  <c r="AO142" i="1"/>
  <c r="AO141" i="1"/>
  <c r="AO154" i="1"/>
  <c r="AO153" i="1"/>
  <c r="AO152" i="1"/>
  <c r="AO151" i="1"/>
  <c r="AO150" i="1"/>
  <c r="AO149" i="1"/>
  <c r="AO108" i="1"/>
  <c r="AO107" i="1"/>
  <c r="AO106" i="1"/>
  <c r="AO105" i="1"/>
  <c r="AO110" i="1"/>
  <c r="AO109" i="1"/>
  <c r="AO113" i="1"/>
  <c r="AO111" i="1"/>
  <c r="AO155" i="1"/>
  <c r="AO112" i="1"/>
  <c r="AO159" i="1"/>
  <c r="AO158" i="1"/>
  <c r="AO157" i="1"/>
  <c r="AO156" i="1"/>
  <c r="AO116" i="1"/>
  <c r="AO115" i="1"/>
  <c r="AO114" i="1"/>
  <c r="AO160" i="1"/>
  <c r="AO124" i="1"/>
  <c r="AO123" i="1"/>
  <c r="AO122" i="1"/>
  <c r="AO121" i="1"/>
  <c r="AO120" i="1"/>
  <c r="AO119" i="1"/>
  <c r="AO118" i="1"/>
  <c r="AO117" i="1"/>
  <c r="AO161" i="1"/>
  <c r="AO131" i="1"/>
  <c r="AO130" i="1"/>
  <c r="AO129" i="1"/>
  <c r="AO128" i="1"/>
  <c r="AO127" i="1"/>
  <c r="AO126" i="1"/>
  <c r="AO125" i="1"/>
  <c r="AO97" i="1"/>
  <c r="AO103" i="1"/>
  <c r="AO101" i="1"/>
  <c r="AO104" i="1"/>
  <c r="AO102" i="1"/>
  <c r="AO100" i="1"/>
  <c r="AO99" i="1"/>
  <c r="AO98" i="1"/>
  <c r="AO96" i="1"/>
  <c r="AO95" i="1"/>
  <c r="AO94" i="1"/>
  <c r="AO93" i="1"/>
  <c r="AO92" i="1"/>
  <c r="AO62" i="1"/>
  <c r="AO61" i="1"/>
  <c r="AO60" i="1"/>
  <c r="AO34" i="1"/>
  <c r="AO9" i="1"/>
  <c r="AO7" i="1"/>
  <c r="AO36" i="1"/>
  <c r="AO35" i="1"/>
  <c r="AO10" i="1"/>
  <c r="AO8" i="1"/>
  <c r="AO72" i="1"/>
  <c r="AO71" i="1"/>
  <c r="AO70" i="1"/>
  <c r="AO69" i="1"/>
  <c r="AO68" i="1"/>
  <c r="AO67" i="1"/>
  <c r="AO66" i="1"/>
  <c r="AO65" i="1"/>
  <c r="AO64" i="1"/>
  <c r="AO63" i="1"/>
  <c r="AO39" i="1"/>
  <c r="AO38" i="1"/>
  <c r="AO37" i="1"/>
  <c r="AO15" i="1"/>
  <c r="AO13" i="1"/>
  <c r="AO11" i="1"/>
  <c r="AO49" i="1"/>
  <c r="AO73" i="1"/>
  <c r="AO48" i="1"/>
  <c r="AO47" i="1"/>
  <c r="AO45" i="1"/>
  <c r="AO43" i="1"/>
  <c r="AO42" i="1"/>
  <c r="AO41" i="1"/>
  <c r="AO40" i="1"/>
  <c r="AO18" i="1"/>
  <c r="AO16" i="1"/>
  <c r="AO19" i="1"/>
  <c r="AO77" i="1"/>
  <c r="AO76" i="1"/>
  <c r="AO75" i="1"/>
  <c r="AO74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51" i="1"/>
  <c r="AO50" i="1"/>
  <c r="AO20" i="1"/>
  <c r="AO22" i="1"/>
  <c r="AO57" i="1"/>
  <c r="AO56" i="1"/>
  <c r="AO53" i="1"/>
  <c r="AO33" i="1"/>
  <c r="AO32" i="1"/>
  <c r="AO28" i="1"/>
  <c r="AO59" i="1"/>
  <c r="AO58" i="1"/>
  <c r="AO55" i="1"/>
  <c r="AO54" i="1"/>
  <c r="AO31" i="1"/>
  <c r="AO30" i="1"/>
  <c r="AO25" i="1"/>
  <c r="AO23" i="1"/>
  <c r="AO6" i="1"/>
  <c r="AK87" i="1"/>
  <c r="AK75" i="1"/>
  <c r="AK55" i="1"/>
  <c r="AK86" i="1"/>
  <c r="AK60" i="1"/>
  <c r="AK71" i="1"/>
  <c r="AK79" i="1"/>
  <c r="AK84" i="1"/>
  <c r="AK92" i="1"/>
  <c r="AK59" i="1"/>
  <c r="Z2" i="1"/>
  <c r="AN167" i="1"/>
  <c r="AM167" i="1"/>
  <c r="AN247" i="1"/>
  <c r="AM247" i="1"/>
  <c r="AN212" i="1"/>
  <c r="AM212" i="1"/>
  <c r="AN242" i="1"/>
  <c r="AM242" i="1"/>
  <c r="AN255" i="1"/>
  <c r="AM255" i="1"/>
  <c r="AN194" i="1"/>
  <c r="AM194" i="1"/>
  <c r="AN268" i="1"/>
  <c r="AM268" i="1"/>
  <c r="AN254" i="1"/>
  <c r="AM254" i="1"/>
  <c r="AN187" i="1"/>
  <c r="AM187" i="1"/>
  <c r="AN288" i="1"/>
  <c r="AM288" i="1"/>
  <c r="AN225" i="1"/>
  <c r="AM225" i="1"/>
  <c r="AN299" i="1"/>
  <c r="AM299" i="1"/>
  <c r="AN214" i="1"/>
  <c r="AM214" i="1"/>
  <c r="AN270" i="1"/>
  <c r="AM270" i="1"/>
  <c r="AN210" i="1"/>
  <c r="AM210" i="1"/>
  <c r="AN240" i="1"/>
  <c r="AM240" i="1"/>
  <c r="AN283" i="1"/>
  <c r="AM283" i="1"/>
  <c r="AN165" i="1"/>
  <c r="AM165" i="1"/>
  <c r="AN223" i="1"/>
  <c r="AM223" i="1"/>
  <c r="AN185" i="1"/>
  <c r="AM185" i="1"/>
  <c r="AN209" i="1"/>
  <c r="AM209" i="1"/>
  <c r="AN239" i="1"/>
  <c r="AM239" i="1"/>
  <c r="AN202" i="1"/>
  <c r="AM202" i="1"/>
  <c r="AN205" i="1"/>
  <c r="AM205" i="1"/>
  <c r="AN281" i="1"/>
  <c r="AM281" i="1"/>
  <c r="AN164" i="1"/>
  <c r="AM164" i="1"/>
  <c r="AN264" i="1"/>
  <c r="AM264" i="1"/>
  <c r="AN173" i="1"/>
  <c r="AM173" i="1"/>
  <c r="AN183" i="1"/>
  <c r="AM183" i="1"/>
  <c r="AN260" i="1"/>
  <c r="AM260" i="1"/>
  <c r="AN201" i="1"/>
  <c r="AM201" i="1"/>
  <c r="AN171" i="1"/>
  <c r="AM171" i="1"/>
  <c r="AN287" i="1"/>
  <c r="AM287" i="1"/>
  <c r="AN303" i="1"/>
  <c r="AM303" i="1"/>
  <c r="AN189" i="1"/>
  <c r="AM189" i="1"/>
  <c r="AN227" i="1"/>
  <c r="AM227" i="1"/>
  <c r="AN236" i="1"/>
  <c r="AM236" i="1"/>
  <c r="AN279" i="1"/>
  <c r="AM279" i="1"/>
  <c r="AN278" i="1"/>
  <c r="AM278" i="1"/>
  <c r="AN230" i="1"/>
  <c r="AM230" i="1"/>
  <c r="AN181" i="1"/>
  <c r="AM181" i="1"/>
  <c r="AN253" i="1"/>
  <c r="AM253" i="1"/>
  <c r="AN199" i="1"/>
  <c r="AM199" i="1"/>
  <c r="AN235" i="1"/>
  <c r="AM235" i="1"/>
  <c r="AN282" i="1"/>
  <c r="AM282" i="1"/>
  <c r="AN188" i="1"/>
  <c r="AM188" i="1"/>
  <c r="AN198" i="1"/>
  <c r="AM198" i="1"/>
  <c r="AN276" i="1"/>
  <c r="AM276" i="1"/>
  <c r="AN293" i="1"/>
  <c r="AM293" i="1"/>
  <c r="AN250" i="1"/>
  <c r="AM250" i="1"/>
  <c r="AN296" i="1"/>
  <c r="AM296" i="1"/>
  <c r="AN297" i="1"/>
  <c r="AM297" i="1"/>
  <c r="AN243" i="1"/>
  <c r="AM243" i="1"/>
  <c r="AN197" i="1"/>
  <c r="AM197" i="1"/>
  <c r="AN251" i="1"/>
  <c r="AM251" i="1"/>
  <c r="AN229" i="1"/>
  <c r="AM229" i="1"/>
  <c r="AN182" i="1"/>
  <c r="AM182" i="1"/>
  <c r="AN252" i="1"/>
  <c r="AM252" i="1"/>
  <c r="AN208" i="1"/>
  <c r="AM208" i="1"/>
  <c r="AN186" i="1"/>
  <c r="AM186" i="1"/>
  <c r="AN196" i="1"/>
  <c r="AM196" i="1"/>
  <c r="AN221" i="1"/>
  <c r="AM221" i="1"/>
  <c r="AN259" i="1"/>
  <c r="AM259" i="1"/>
  <c r="AN248" i="1"/>
  <c r="AM248" i="1"/>
  <c r="AN274" i="1"/>
  <c r="AM274" i="1"/>
  <c r="AN222" i="1"/>
  <c r="AM222" i="1"/>
  <c r="AN192" i="1"/>
  <c r="AM192" i="1"/>
  <c r="AN231" i="1"/>
  <c r="AM231" i="1"/>
  <c r="AN177" i="1"/>
  <c r="AM177" i="1"/>
  <c r="AN184" i="1"/>
  <c r="AM184" i="1"/>
  <c r="AN180" i="1"/>
  <c r="AM180" i="1"/>
  <c r="AN216" i="1"/>
  <c r="AM216" i="1"/>
  <c r="AN224" i="1"/>
  <c r="AM224" i="1"/>
  <c r="AN168" i="1"/>
  <c r="AM168" i="1"/>
  <c r="AN272" i="1"/>
  <c r="AM272" i="1"/>
  <c r="AN265" i="1"/>
  <c r="AM265" i="1"/>
  <c r="AN256" i="1"/>
  <c r="AM256" i="1"/>
  <c r="AN292" i="1"/>
  <c r="AM292" i="1"/>
  <c r="AN305" i="1"/>
  <c r="AM305" i="1"/>
  <c r="AN207" i="1"/>
  <c r="AM207" i="1"/>
  <c r="AN203" i="1"/>
  <c r="AM203" i="1"/>
  <c r="AM123" i="1"/>
  <c r="AN152" i="1"/>
  <c r="AM152" i="1"/>
  <c r="AN157" i="1"/>
  <c r="AM157" i="1"/>
  <c r="AN160" i="1"/>
  <c r="AM160" i="1"/>
  <c r="AN144" i="1"/>
  <c r="AM144" i="1"/>
  <c r="AN135" i="1"/>
  <c r="AM135" i="1"/>
  <c r="AN146" i="1"/>
  <c r="AM146" i="1"/>
  <c r="AN134" i="1"/>
  <c r="AM134" i="1"/>
  <c r="AN132" i="1"/>
  <c r="AM132" i="1"/>
  <c r="AN141" i="1"/>
  <c r="AM141" i="1"/>
  <c r="AN153" i="1"/>
  <c r="AM153" i="1"/>
  <c r="AM112" i="1"/>
  <c r="AN151" i="1"/>
  <c r="AM151" i="1"/>
  <c r="AM109" i="1"/>
  <c r="AM128" i="1"/>
  <c r="AM110" i="1"/>
  <c r="AM105" i="1"/>
  <c r="AM126" i="1"/>
  <c r="AM108" i="1"/>
  <c r="AN145" i="1"/>
  <c r="AM145" i="1"/>
  <c r="AN154" i="1"/>
  <c r="AM154" i="1"/>
  <c r="AM129" i="1"/>
  <c r="AM111" i="1"/>
  <c r="AN139" i="1"/>
  <c r="AM139" i="1"/>
  <c r="AN156" i="1"/>
  <c r="AM156" i="1"/>
  <c r="AM124" i="1"/>
  <c r="AM107" i="1"/>
  <c r="AM119" i="1"/>
  <c r="AN158" i="1"/>
  <c r="AM158" i="1"/>
  <c r="AM117" i="1"/>
  <c r="AN142" i="1"/>
  <c r="AM142" i="1"/>
  <c r="AM104" i="1"/>
  <c r="AM103" i="1"/>
  <c r="AM98" i="1"/>
  <c r="AM100" i="1"/>
  <c r="AM93" i="1"/>
  <c r="AM95" i="1"/>
  <c r="AM96" i="1"/>
  <c r="AM71" i="1"/>
  <c r="AM92" i="1"/>
  <c r="AM86" i="1"/>
  <c r="AM54" i="1"/>
  <c r="AM84" i="1"/>
  <c r="AM76" i="1"/>
  <c r="AM79" i="1"/>
  <c r="AM48" i="1"/>
  <c r="AM74" i="1"/>
  <c r="AM77" i="1"/>
  <c r="AM46" i="1"/>
  <c r="AM75" i="1"/>
  <c r="AM85" i="1"/>
  <c r="AM82" i="1"/>
  <c r="AM63" i="1"/>
  <c r="AM91" i="1"/>
  <c r="AM33" i="1"/>
  <c r="AM57" i="1"/>
  <c r="AN176" i="1"/>
  <c r="AM176" i="1"/>
  <c r="AN249" i="1"/>
  <c r="AM249" i="1"/>
  <c r="AN294" i="1"/>
  <c r="AM294" i="1"/>
  <c r="AN169" i="1"/>
  <c r="AM169" i="1"/>
  <c r="AN291" i="1"/>
  <c r="AM291" i="1"/>
  <c r="AN213" i="1"/>
  <c r="AM213" i="1"/>
  <c r="AN238" i="1"/>
  <c r="AM238" i="1"/>
  <c r="AN300" i="1"/>
  <c r="AM300" i="1"/>
  <c r="AN179" i="1"/>
  <c r="AM179" i="1"/>
  <c r="AN219" i="1"/>
  <c r="AM219" i="1"/>
  <c r="AN246" i="1"/>
  <c r="AM246" i="1"/>
  <c r="AN191" i="1"/>
  <c r="AM191" i="1"/>
  <c r="AN257" i="1"/>
  <c r="AM257" i="1"/>
  <c r="AN175" i="1"/>
  <c r="AM175" i="1"/>
  <c r="AN228" i="1"/>
  <c r="AM228" i="1"/>
  <c r="AN286" i="1"/>
  <c r="AM286" i="1"/>
  <c r="AN290" i="1"/>
  <c r="AM290" i="1"/>
  <c r="AN237" i="1"/>
  <c r="AM237" i="1"/>
  <c r="AN273" i="1"/>
  <c r="AM273" i="1"/>
  <c r="AN263" i="1"/>
  <c r="AM263" i="1"/>
  <c r="AN267" i="1"/>
  <c r="AM267" i="1"/>
  <c r="AN271" i="1"/>
  <c r="AM271" i="1"/>
  <c r="AN178" i="1"/>
  <c r="AM178" i="1"/>
  <c r="AN193" i="1"/>
  <c r="AM193" i="1"/>
  <c r="AN218" i="1"/>
  <c r="AM218" i="1"/>
  <c r="AN245" i="1"/>
  <c r="AM245" i="1"/>
  <c r="AN170" i="1"/>
  <c r="AM170" i="1"/>
  <c r="AN190" i="1"/>
  <c r="AM190" i="1"/>
  <c r="AN241" i="1"/>
  <c r="AM241" i="1"/>
  <c r="AN277" i="1"/>
  <c r="AM277" i="1"/>
  <c r="AN174" i="1"/>
  <c r="AM174" i="1"/>
  <c r="AN285" i="1"/>
  <c r="AM285" i="1"/>
  <c r="AN289" i="1"/>
  <c r="AM289" i="1"/>
  <c r="AN211" i="1"/>
  <c r="AM211" i="1"/>
  <c r="AN215" i="1"/>
  <c r="AM215" i="1"/>
  <c r="AN234" i="1"/>
  <c r="AM234" i="1"/>
  <c r="AN262" i="1"/>
  <c r="AM262" i="1"/>
  <c r="AN266" i="1"/>
  <c r="AM266" i="1"/>
  <c r="AN298" i="1"/>
  <c r="AM298" i="1"/>
  <c r="AN302" i="1"/>
  <c r="AM302" i="1"/>
  <c r="AN200" i="1"/>
  <c r="AM200" i="1"/>
  <c r="AN204" i="1"/>
  <c r="AM204" i="1"/>
  <c r="AN295" i="1"/>
  <c r="AM295" i="1"/>
  <c r="AN166" i="1"/>
  <c r="AM166" i="1"/>
  <c r="AN217" i="1"/>
  <c r="AM217" i="1"/>
  <c r="AN244" i="1"/>
  <c r="AM244" i="1"/>
  <c r="AN226" i="1"/>
  <c r="AM226" i="1"/>
  <c r="AN280" i="1"/>
  <c r="AM280" i="1"/>
  <c r="AN284" i="1"/>
  <c r="AM284" i="1"/>
  <c r="AN233" i="1"/>
  <c r="AM233" i="1"/>
  <c r="AN261" i="1"/>
  <c r="AM261" i="1"/>
  <c r="AN269" i="1"/>
  <c r="AM269" i="1"/>
  <c r="AN304" i="1"/>
  <c r="AM304" i="1"/>
  <c r="AN206" i="1"/>
  <c r="AM206" i="1"/>
  <c r="AN301" i="1"/>
  <c r="AM301" i="1"/>
  <c r="AN172" i="1"/>
  <c r="AM172" i="1"/>
  <c r="AN195" i="1"/>
  <c r="AM195" i="1"/>
  <c r="AN220" i="1"/>
  <c r="AM220" i="1"/>
  <c r="AN275" i="1"/>
  <c r="AM275" i="1"/>
  <c r="AN232" i="1"/>
  <c r="AM232" i="1"/>
  <c r="AN258" i="1"/>
  <c r="AM258" i="1"/>
  <c r="AN163" i="1"/>
  <c r="AM163" i="1"/>
  <c r="AN149" i="1"/>
  <c r="AM149" i="1"/>
  <c r="AN143" i="1"/>
  <c r="AM143" i="1"/>
  <c r="AN136" i="1"/>
  <c r="AM136" i="1"/>
  <c r="AM121" i="1"/>
  <c r="AM115" i="1"/>
  <c r="AN159" i="1"/>
  <c r="AM159" i="1"/>
  <c r="AM127" i="1"/>
  <c r="AN131" i="1"/>
  <c r="AM131" i="1"/>
  <c r="AN148" i="1"/>
  <c r="AM148" i="1"/>
  <c r="AM120" i="1"/>
  <c r="AM113" i="1"/>
  <c r="AN162" i="1"/>
  <c r="AM162" i="1"/>
  <c r="AM116" i="1"/>
  <c r="AN155" i="1"/>
  <c r="AM155" i="1"/>
  <c r="AN147" i="1"/>
  <c r="AM147" i="1"/>
  <c r="AN140" i="1"/>
  <c r="AM140" i="1"/>
  <c r="AN138" i="1"/>
  <c r="AM138" i="1"/>
  <c r="AM118" i="1"/>
  <c r="AM125" i="1"/>
  <c r="AN161" i="1"/>
  <c r="AM161" i="1"/>
  <c r="AM114" i="1"/>
  <c r="AN150" i="1"/>
  <c r="AM150" i="1"/>
  <c r="AN133" i="1"/>
  <c r="AM133" i="1"/>
  <c r="AN137" i="1"/>
  <c r="AM137" i="1"/>
  <c r="AM99" i="1"/>
  <c r="AM101" i="1"/>
  <c r="AM97" i="1"/>
  <c r="AM94" i="1"/>
  <c r="AM83" i="1"/>
  <c r="AM43" i="1"/>
  <c r="AM55" i="1"/>
  <c r="AM59" i="1"/>
  <c r="AM90" i="1"/>
  <c r="AM50" i="1"/>
  <c r="AM89" i="1"/>
  <c r="AM64" i="1"/>
  <c r="AM40" i="1"/>
  <c r="AM67" i="1"/>
  <c r="S96" i="1" l="1"/>
  <c r="S143" i="1"/>
  <c r="S210" i="1"/>
  <c r="S126" i="1"/>
  <c r="S128" i="1"/>
  <c r="S189" i="1"/>
  <c r="S63" i="1"/>
  <c r="S102" i="1"/>
  <c r="S104" i="1"/>
  <c r="S292" i="1"/>
  <c r="S169" i="1"/>
  <c r="S113" i="1"/>
  <c r="S302" i="1"/>
  <c r="S118" i="1"/>
  <c r="S228" i="1"/>
  <c r="S160" i="1"/>
  <c r="S300" i="1"/>
  <c r="S93" i="1"/>
  <c r="S108" i="1"/>
  <c r="S224" i="1"/>
  <c r="S282" i="1"/>
  <c r="S30" i="1"/>
  <c r="S244" i="1"/>
  <c r="S151" i="1"/>
  <c r="S36" i="1"/>
  <c r="S81" i="1"/>
  <c r="S20" i="1"/>
  <c r="AC127" i="1"/>
  <c r="Z127" i="1" s="1"/>
  <c r="S101" i="1"/>
  <c r="S129" i="1"/>
  <c r="S95" i="1"/>
  <c r="S293" i="1"/>
  <c r="S120" i="1"/>
  <c r="S145" i="1"/>
  <c r="S180" i="1"/>
  <c r="S69" i="1"/>
  <c r="S55" i="1"/>
  <c r="AK8" i="1"/>
  <c r="S8" i="1"/>
  <c r="S29" i="1"/>
  <c r="S194" i="1"/>
  <c r="S206" i="1"/>
  <c r="S86" i="1"/>
  <c r="S173" i="1"/>
  <c r="S277" i="1"/>
  <c r="S172" i="1"/>
  <c r="S274" i="1"/>
  <c r="S33" i="1"/>
  <c r="S236" i="1"/>
  <c r="S122" i="1"/>
  <c r="S279" i="1"/>
  <c r="S61" i="1"/>
  <c r="S276" i="1"/>
  <c r="S62" i="1"/>
  <c r="S246" i="1"/>
  <c r="S181" i="1"/>
  <c r="S167" i="1"/>
  <c r="AC166" i="1"/>
  <c r="Z166" i="1" s="1"/>
  <c r="S87" i="1"/>
  <c r="S168" i="1"/>
  <c r="S174" i="1"/>
  <c r="S281" i="1"/>
  <c r="S280" i="1"/>
  <c r="S273" i="1"/>
  <c r="S68" i="1"/>
  <c r="S47" i="1"/>
  <c r="S278" i="1"/>
  <c r="S48" i="1"/>
  <c r="S248" i="1"/>
  <c r="S295" i="1"/>
  <c r="S56" i="1"/>
  <c r="S100" i="1"/>
  <c r="S212" i="1"/>
  <c r="S201" i="1"/>
  <c r="S159" i="1"/>
  <c r="S85" i="1"/>
  <c r="S89" i="1"/>
  <c r="S28" i="1"/>
  <c r="S12" i="1"/>
  <c r="S247" i="1"/>
  <c r="S124" i="1"/>
  <c r="S296" i="1"/>
  <c r="S179" i="1"/>
  <c r="AC179" i="1"/>
  <c r="Z179" i="1" s="1"/>
  <c r="S208" i="1"/>
  <c r="AC208" i="1"/>
  <c r="Z208" i="1" s="1"/>
  <c r="S265" i="1"/>
  <c r="AC265" i="1"/>
  <c r="Z265" i="1" s="1"/>
  <c r="W15" i="1"/>
  <c r="S15" i="1"/>
  <c r="S52" i="1"/>
  <c r="S196" i="1"/>
  <c r="S165" i="1"/>
  <c r="S111" i="1"/>
  <c r="S202" i="1"/>
  <c r="AC202" i="1"/>
  <c r="Z202" i="1" s="1"/>
  <c r="S222" i="1"/>
  <c r="AC222" i="1"/>
  <c r="Z222" i="1" s="1"/>
  <c r="S41" i="1"/>
  <c r="AC41" i="1"/>
  <c r="Z41" i="1" s="1"/>
  <c r="S73" i="1"/>
  <c r="S252" i="1"/>
  <c r="S23" i="1"/>
  <c r="S255" i="1"/>
  <c r="AC255" i="1"/>
  <c r="Z255" i="1" s="1"/>
  <c r="S31" i="1"/>
  <c r="AC31" i="1"/>
  <c r="Z31" i="1" s="1"/>
  <c r="S256" i="1"/>
  <c r="AC256" i="1"/>
  <c r="Z256" i="1" s="1"/>
  <c r="S240" i="1"/>
  <c r="S154" i="1"/>
  <c r="S153" i="1"/>
  <c r="S72" i="1"/>
  <c r="S130" i="1"/>
  <c r="AC130" i="1"/>
  <c r="Z130" i="1" s="1"/>
  <c r="S207" i="1"/>
  <c r="S291" i="1"/>
  <c r="AC291" i="1"/>
  <c r="Z291" i="1" s="1"/>
  <c r="S200" i="1"/>
  <c r="AC200" i="1"/>
  <c r="Z200" i="1" s="1"/>
  <c r="S103" i="1"/>
  <c r="S198" i="1"/>
  <c r="AC198" i="1"/>
  <c r="Z198" i="1" s="1"/>
  <c r="S7" i="1"/>
  <c r="S44" i="1"/>
  <c r="S260" i="1"/>
  <c r="S16" i="1"/>
  <c r="S54" i="1"/>
  <c r="S191" i="1"/>
  <c r="AC191" i="1"/>
  <c r="Z191" i="1" s="1"/>
  <c r="S132" i="1"/>
  <c r="S294" i="1"/>
  <c r="AC294" i="1"/>
  <c r="Z294" i="1" s="1"/>
  <c r="S57" i="1"/>
  <c r="S64" i="1"/>
  <c r="S190" i="1"/>
  <c r="S13" i="1"/>
  <c r="S253" i="1"/>
  <c r="AC253" i="1"/>
  <c r="Z253" i="1" s="1"/>
  <c r="S10" i="1"/>
  <c r="S49" i="1"/>
  <c r="S233" i="1"/>
  <c r="S161" i="1"/>
  <c r="S250" i="1"/>
  <c r="S234" i="1"/>
  <c r="S288" i="1"/>
  <c r="S59" i="1"/>
  <c r="S225" i="1"/>
  <c r="S17" i="1"/>
  <c r="S137" i="1"/>
  <c r="S186" i="1"/>
  <c r="S26" i="1"/>
  <c r="S262" i="1"/>
  <c r="S34" i="1"/>
  <c r="S223" i="1"/>
  <c r="S90" i="1"/>
  <c r="S270" i="1"/>
  <c r="S272" i="1"/>
  <c r="S123" i="1"/>
  <c r="S131" i="1"/>
  <c r="S216" i="1"/>
  <c r="S106" i="1"/>
  <c r="S125" i="1"/>
  <c r="S213" i="1"/>
  <c r="S25" i="1"/>
  <c r="S287" i="1"/>
  <c r="S249" i="1"/>
  <c r="S19" i="1"/>
  <c r="S98" i="1"/>
  <c r="S193" i="1"/>
  <c r="S114" i="1"/>
  <c r="S177" i="1"/>
  <c r="S258" i="1"/>
  <c r="S170" i="1"/>
  <c r="S185" i="1"/>
  <c r="S271" i="1"/>
  <c r="S192" i="1"/>
  <c r="S221" i="1"/>
  <c r="S245" i="1"/>
  <c r="S266" i="1"/>
  <c r="S162" i="1"/>
  <c r="S35" i="1"/>
  <c r="S203" i="1"/>
  <c r="S141" i="1"/>
  <c r="S237" i="1"/>
  <c r="S286" i="1"/>
  <c r="S133" i="1"/>
  <c r="S149" i="1"/>
  <c r="S184" i="1"/>
  <c r="S241" i="1"/>
  <c r="S50" i="1"/>
  <c r="S42" i="1"/>
  <c r="S65" i="1"/>
  <c r="S175" i="1"/>
  <c r="S146" i="1"/>
  <c r="S183" i="1"/>
  <c r="S82" i="1"/>
  <c r="S109" i="1"/>
  <c r="S298" i="1"/>
  <c r="S251" i="1"/>
  <c r="S263" i="1"/>
  <c r="S239" i="1"/>
  <c r="S215" i="1"/>
  <c r="S199" i="1"/>
  <c r="S58" i="1"/>
  <c r="S232" i="1"/>
  <c r="S254" i="1"/>
  <c r="S243" i="1"/>
  <c r="S227" i="1"/>
  <c r="S178" i="1"/>
  <c r="S264" i="1"/>
  <c r="S290" i="1"/>
  <c r="S66" i="1"/>
  <c r="S218" i="1"/>
  <c r="S226" i="1"/>
  <c r="S205" i="1"/>
  <c r="S229" i="1"/>
  <c r="S231" i="1"/>
  <c r="S138" i="1"/>
  <c r="S176" i="1"/>
  <c r="S18" i="1"/>
  <c r="S117" i="1"/>
  <c r="S74" i="1"/>
  <c r="S197" i="1"/>
  <c r="S214" i="1"/>
  <c r="S242" i="1"/>
  <c r="S91" i="1"/>
  <c r="S11" i="1"/>
  <c r="S238" i="1"/>
  <c r="S305" i="1"/>
  <c r="S261" i="1"/>
  <c r="S51" i="1"/>
  <c r="S303" i="1"/>
  <c r="S187" i="1"/>
  <c r="S147" i="1"/>
  <c r="S219" i="1"/>
  <c r="S171" i="1"/>
  <c r="S75" i="1"/>
  <c r="S275" i="1"/>
  <c r="S259" i="1"/>
  <c r="S163" i="1"/>
  <c r="S67" i="1"/>
  <c r="S269" i="1"/>
  <c r="S211" i="1"/>
  <c r="S115" i="1"/>
  <c r="S27" i="1"/>
  <c r="S267" i="1"/>
  <c r="S299" i="1"/>
  <c r="S195" i="1"/>
  <c r="S99" i="1"/>
  <c r="S257" i="1"/>
  <c r="S285" i="1"/>
  <c r="S304" i="1"/>
  <c r="S230" i="1"/>
  <c r="S301" i="1"/>
  <c r="L6" i="1"/>
  <c r="AL87" i="1"/>
  <c r="AL102" i="1"/>
  <c r="AL106" i="1"/>
  <c r="AL122" i="1"/>
  <c r="AL130" i="1"/>
  <c r="AL86" i="1"/>
  <c r="AL88" i="1"/>
  <c r="AL96" i="1"/>
  <c r="AL101" i="1"/>
  <c r="AL105" i="1"/>
  <c r="AL113" i="1"/>
  <c r="AL121" i="1"/>
  <c r="AL129" i="1"/>
  <c r="AL59" i="1"/>
  <c r="AL79" i="1"/>
  <c r="AL83" i="1"/>
  <c r="AL91" i="1"/>
  <c r="AL95" i="1"/>
  <c r="AL97" i="1"/>
  <c r="AL110" i="1"/>
  <c r="AL120" i="1"/>
  <c r="AL126" i="1"/>
  <c r="AL117" i="1"/>
  <c r="AL125" i="1"/>
  <c r="AL62" i="1"/>
  <c r="AL72" i="1"/>
  <c r="AL81" i="1"/>
  <c r="AL61" i="1"/>
  <c r="AL80" i="1"/>
  <c r="AL60" i="1"/>
  <c r="AL68" i="1"/>
  <c r="AL69" i="1"/>
  <c r="AL70" i="1"/>
  <c r="AL73" i="1"/>
  <c r="AL78" i="1"/>
  <c r="AL42" i="1"/>
  <c r="AL77" i="1"/>
  <c r="AL58" i="1"/>
  <c r="AL66" i="1"/>
  <c r="AL76" i="1"/>
  <c r="AL56" i="1"/>
  <c r="AL57" i="1"/>
  <c r="AL65" i="1"/>
  <c r="AL64" i="1"/>
  <c r="AL74" i="1"/>
  <c r="AO52" i="1"/>
  <c r="AO17" i="1"/>
  <c r="AO46" i="1"/>
  <c r="AO14" i="1"/>
  <c r="AO29" i="1"/>
  <c r="AO26" i="1"/>
  <c r="AO27" i="1"/>
  <c r="AO24" i="1"/>
  <c r="AO21" i="1"/>
  <c r="AO44" i="1"/>
  <c r="AL48" i="1"/>
  <c r="AL50" i="1"/>
  <c r="AL21" i="1"/>
  <c r="AL35" i="1"/>
  <c r="AL27" i="1"/>
  <c r="AL40" i="1"/>
  <c r="AL46" i="1"/>
  <c r="AL26" i="1"/>
  <c r="AL13" i="1"/>
  <c r="AL19" i="1"/>
  <c r="AL15" i="1"/>
  <c r="AM23" i="1"/>
  <c r="AM22" i="1"/>
  <c r="AM34" i="1"/>
  <c r="AL17" i="1"/>
  <c r="AL11" i="1"/>
  <c r="AL10" i="1"/>
  <c r="AK13" i="1"/>
  <c r="AK39" i="1"/>
  <c r="AK41" i="1"/>
  <c r="AK43" i="1"/>
  <c r="AK51" i="1"/>
  <c r="AK37" i="1"/>
  <c r="AK34" i="1"/>
  <c r="AK31" i="1"/>
  <c r="AK33" i="1"/>
  <c r="AL32" i="1"/>
  <c r="AL38" i="1"/>
  <c r="AL39" i="1"/>
  <c r="AL53" i="1"/>
  <c r="AL7" i="1"/>
  <c r="AL8" i="1"/>
  <c r="AL29" i="1"/>
  <c r="AL31" i="1"/>
  <c r="AK32" i="1"/>
  <c r="AL37" i="1"/>
  <c r="AK38" i="1"/>
  <c r="AL45" i="1"/>
  <c r="AL52" i="1"/>
  <c r="AL28" i="1"/>
  <c r="AL36" i="1"/>
  <c r="AL44" i="1"/>
  <c r="AL51" i="1"/>
  <c r="AK28" i="1"/>
  <c r="AK47" i="1"/>
  <c r="AM24" i="1"/>
  <c r="AL49" i="1"/>
  <c r="AK12" i="1"/>
  <c r="AK16" i="1"/>
  <c r="AL33" i="1"/>
  <c r="AL41" i="1"/>
  <c r="AL47" i="1"/>
  <c r="V6" i="1"/>
  <c r="AM6" i="1" s="1"/>
  <c r="AK25" i="1"/>
  <c r="AK15" i="1"/>
  <c r="AK11" i="1"/>
  <c r="AJ10" i="1"/>
  <c r="AK19" i="1"/>
  <c r="AK9" i="1"/>
  <c r="AK23" i="1"/>
  <c r="AJ14" i="1"/>
  <c r="AL16" i="1"/>
  <c r="AL20" i="1"/>
  <c r="AL25" i="1"/>
  <c r="AL12" i="1"/>
  <c r="AL30" i="1"/>
  <c r="AK24" i="1"/>
  <c r="AK22" i="1"/>
  <c r="AL9" i="1"/>
  <c r="AM18" i="1"/>
  <c r="AL14" i="1"/>
  <c r="T6" i="1" l="1"/>
  <c r="AC6" i="1" s="1"/>
  <c r="Z6" i="1" s="1"/>
  <c r="AK53" i="1"/>
  <c r="AK17" i="1"/>
  <c r="AK26" i="1"/>
  <c r="AK27" i="1"/>
  <c r="AK49" i="1"/>
  <c r="AK44" i="1"/>
  <c r="AK18" i="1"/>
  <c r="AK7" i="1"/>
  <c r="AK48" i="1"/>
  <c r="AN39" i="1"/>
  <c r="AN115" i="1"/>
  <c r="AN11" i="1"/>
  <c r="AN104" i="1"/>
  <c r="AN52" i="1"/>
  <c r="AN83" i="1"/>
  <c r="AN87" i="1"/>
  <c r="AN28" i="1"/>
  <c r="AN101" i="1"/>
  <c r="AN97" i="1"/>
  <c r="AN65" i="1"/>
  <c r="AN79" i="1"/>
  <c r="AN18" i="1"/>
  <c r="AN13" i="1"/>
  <c r="AN85" i="1"/>
  <c r="AN66" i="1"/>
  <c r="AN91" i="1"/>
  <c r="AN100" i="1"/>
  <c r="AN24" i="1"/>
  <c r="AN81" i="1"/>
  <c r="AN89" i="1"/>
  <c r="AN17" i="1"/>
  <c r="AN90" i="1"/>
  <c r="AN95" i="1"/>
  <c r="AN12" i="1"/>
  <c r="AN56" i="1"/>
  <c r="AN62" i="1"/>
  <c r="AN20" i="1"/>
  <c r="AN113" i="1"/>
  <c r="AN21" i="1"/>
  <c r="AN94" i="1"/>
  <c r="AN99" i="1"/>
  <c r="AN27" i="1"/>
  <c r="AN44" i="1"/>
  <c r="AN88" i="1"/>
  <c r="AN67" i="1"/>
  <c r="AN117" i="1"/>
  <c r="AN25" i="1"/>
  <c r="AN98" i="1"/>
  <c r="AN26" i="1"/>
  <c r="AN123" i="1"/>
  <c r="AN31" i="1"/>
  <c r="AN76" i="1"/>
  <c r="AN92" i="1"/>
  <c r="AN58" i="1"/>
  <c r="AN121" i="1"/>
  <c r="AN49" i="1"/>
  <c r="AN122" i="1"/>
  <c r="AN30" i="1"/>
  <c r="AN127" i="1"/>
  <c r="AN35" i="1"/>
  <c r="AN80" i="1"/>
  <c r="AN124" i="1"/>
  <c r="AN63" i="1"/>
  <c r="AN68" i="1"/>
  <c r="AN53" i="1"/>
  <c r="AN126" i="1"/>
  <c r="AN34" i="1"/>
  <c r="AN59" i="1"/>
  <c r="AN112" i="1"/>
  <c r="AN72" i="1"/>
  <c r="AN57" i="1"/>
  <c r="AN130" i="1"/>
  <c r="AN36" i="1"/>
  <c r="AN33" i="1"/>
  <c r="AN19" i="1"/>
  <c r="AN105" i="1"/>
  <c r="AN47" i="1"/>
  <c r="AN74" i="1"/>
  <c r="AN54" i="1"/>
  <c r="AN110" i="1"/>
  <c r="AN61" i="1"/>
  <c r="AN125" i="1"/>
  <c r="AN55" i="1"/>
  <c r="AN45" i="1"/>
  <c r="AN73" i="1"/>
  <c r="AN8" i="1"/>
  <c r="AN64" i="1"/>
  <c r="AN42" i="1"/>
  <c r="AN96" i="1"/>
  <c r="AN46" i="1"/>
  <c r="AN108" i="1"/>
  <c r="AN102" i="1"/>
  <c r="AN29" i="1"/>
  <c r="AN111" i="1"/>
  <c r="AN16" i="1"/>
  <c r="AN114" i="1"/>
  <c r="AN41" i="1"/>
  <c r="AN118" i="1"/>
  <c r="AN78" i="1"/>
  <c r="AN107" i="1"/>
  <c r="AN10" i="1"/>
  <c r="AN70" i="1"/>
  <c r="AN106" i="1"/>
  <c r="AN93" i="1"/>
  <c r="AN48" i="1"/>
  <c r="AN60" i="1"/>
  <c r="AN40" i="1"/>
  <c r="AN82" i="1"/>
  <c r="AN9" i="1"/>
  <c r="AN22" i="1"/>
  <c r="AN14" i="1"/>
  <c r="AN84" i="1"/>
  <c r="AN75" i="1"/>
  <c r="AN119" i="1"/>
  <c r="AN69" i="1"/>
  <c r="AN32" i="1"/>
  <c r="AN38" i="1"/>
  <c r="AN51" i="1"/>
  <c r="AN77" i="1"/>
  <c r="AN15" i="1"/>
  <c r="AN7" i="1"/>
  <c r="AN86" i="1"/>
  <c r="AN128" i="1"/>
  <c r="AN50" i="1"/>
  <c r="AN116" i="1"/>
  <c r="AN43" i="1"/>
  <c r="AN129" i="1"/>
  <c r="AN23" i="1"/>
  <c r="AN109" i="1"/>
  <c r="AN37" i="1"/>
  <c r="AN120" i="1"/>
  <c r="AN103" i="1"/>
  <c r="S6" i="1" l="1"/>
  <c r="S306" i="1" s="1"/>
  <c r="K3" i="1" s="1"/>
  <c r="F4" i="1" s="1"/>
  <c r="Y306" i="1"/>
  <c r="K1" i="1" s="1"/>
  <c r="AN71" i="1" s="1"/>
  <c r="AN6" i="1"/>
  <c r="A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works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works:</t>
        </r>
        <r>
          <rPr>
            <sz val="9"/>
            <color indexed="81"/>
            <rFont val="Tahoma"/>
            <family val="2"/>
          </rPr>
          <t xml:space="preserve">
B0
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works:</t>
        </r>
        <r>
          <rPr>
            <sz val="9"/>
            <color indexed="81"/>
            <rFont val="Tahoma"/>
            <family val="2"/>
          </rPr>
          <t xml:space="preserve">
B0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works:</t>
        </r>
        <r>
          <rPr>
            <sz val="9"/>
            <color indexed="81"/>
            <rFont val="Tahoma"/>
            <family val="2"/>
          </rPr>
          <t xml:space="preserve">
DOOR2
DOOR3
DOOR4
DOOR5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works:</t>
        </r>
        <r>
          <rPr>
            <sz val="9"/>
            <color indexed="81"/>
            <rFont val="Tahoma"/>
            <family val="2"/>
          </rPr>
          <t xml:space="preserve">
FS (20mm)
FS-15 (15mm)</t>
        </r>
      </text>
    </comment>
  </commentList>
</comments>
</file>

<file path=xl/sharedStrings.xml><?xml version="1.0" encoding="utf-8"?>
<sst xmlns="http://schemas.openxmlformats.org/spreadsheetml/2006/main" count="657" uniqueCount="54">
  <si>
    <t>yes</t>
  </si>
  <si>
    <t>no</t>
  </si>
  <si>
    <t>Edge</t>
  </si>
  <si>
    <t>f</t>
  </si>
  <si>
    <t>Grain / Veta</t>
  </si>
  <si>
    <t>Rotación</t>
  </si>
  <si>
    <t>Variables</t>
  </si>
  <si>
    <t>Pies de canto</t>
  </si>
  <si>
    <t>Description</t>
  </si>
  <si>
    <t>Discriminator</t>
  </si>
  <si>
    <t>Piece Path.</t>
  </si>
  <si>
    <t>D</t>
  </si>
  <si>
    <t>True32?</t>
  </si>
  <si>
    <t>True32 result</t>
  </si>
  <si>
    <t>Grain</t>
  </si>
  <si>
    <t>Wide / Depth</t>
  </si>
  <si>
    <t xml:space="preserve">Height / Long </t>
  </si>
  <si>
    <t>Quantity</t>
  </si>
  <si>
    <t>Pies cuadrados</t>
  </si>
  <si>
    <t>Piezas</t>
  </si>
  <si>
    <t>Pies de cantos</t>
  </si>
  <si>
    <t>Vertical</t>
  </si>
  <si>
    <t>Horizontal</t>
  </si>
  <si>
    <t>libre</t>
  </si>
  <si>
    <t>W</t>
  </si>
  <si>
    <t>H</t>
  </si>
  <si>
    <t>Ruta:</t>
  </si>
  <si>
    <t>cut</t>
  </si>
  <si>
    <t xml:space="preserve"> </t>
  </si>
  <si>
    <t>discrim</t>
  </si>
  <si>
    <t>Panels needed APROX.</t>
  </si>
  <si>
    <t>Job name or PO.</t>
  </si>
  <si>
    <t>Panel color:</t>
  </si>
  <si>
    <t>Edge color:</t>
  </si>
  <si>
    <t>Customer name:</t>
  </si>
  <si>
    <t>Code</t>
  </si>
  <si>
    <t>Panel measure</t>
  </si>
  <si>
    <t>4 X 8</t>
  </si>
  <si>
    <t>48 X 96</t>
  </si>
  <si>
    <t>49 X 97</t>
  </si>
  <si>
    <t>4 X 9</t>
  </si>
  <si>
    <t>4 X 10</t>
  </si>
  <si>
    <t>4 X 12</t>
  </si>
  <si>
    <t>5 X 8</t>
  </si>
  <si>
    <t>5 X 9</t>
  </si>
  <si>
    <t>5 X 10</t>
  </si>
  <si>
    <t>5 X 12</t>
  </si>
  <si>
    <t>7 X 8</t>
  </si>
  <si>
    <t>7 X 9</t>
  </si>
  <si>
    <t>Millimeters</t>
  </si>
  <si>
    <t>Inches</t>
  </si>
  <si>
    <t>Select:</t>
  </si>
  <si>
    <t>Thickness:</t>
  </si>
  <si>
    <t>V725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</si>
</sst>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 Black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Arial Black"/>
      <family val="2"/>
    </font>
    <font>
      <sz val="10"/>
      <color theme="0"/>
      <name val="Arial Black"/>
      <family val="2"/>
    </font>
    <font>
      <b/>
      <sz val="10"/>
      <color theme="0"/>
      <name val="Arial Black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2"/>
      <name val="Arial Black"/>
      <family val="2"/>
    </font>
    <font>
      <sz val="8"/>
      <color theme="2"/>
      <name val="Arial Black"/>
      <family val="2"/>
    </font>
    <font>
      <u/>
      <sz val="11"/>
      <color theme="2"/>
      <name val="Calibri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3" fontId="0" fillId="0" borderId="0" xfId="0" applyNumberFormat="1"/>
    <xf numFmtId="1" fontId="2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1" fontId="2" fillId="0" borderId="0" xfId="0" applyNumberFormat="1" applyFont="1" applyAlignment="1">
      <alignment horizontal="center"/>
    </xf>
    <xf numFmtId="13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3" fontId="4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0" fillId="0" borderId="0" xfId="0" quotePrefix="1" applyAlignment="1">
      <alignment horizontal="right"/>
    </xf>
    <xf numFmtId="2" fontId="4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2" fontId="5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 applyProtection="1">
      <alignment horizontal="right" wrapText="1"/>
      <protection locked="0"/>
    </xf>
    <xf numFmtId="1" fontId="2" fillId="0" borderId="0" xfId="0" applyNumberFormat="1" applyFont="1" applyAlignment="1">
      <alignment horizontal="right"/>
    </xf>
    <xf numFmtId="13" fontId="16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3" fontId="0" fillId="0" borderId="0" xfId="0" applyNumberFormat="1" applyAlignment="1" applyProtection="1">
      <alignment horizontal="center" vertical="center" wrapText="1"/>
      <protection locked="0"/>
    </xf>
    <xf numFmtId="13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5" borderId="0" xfId="0" applyNumberFormat="1" applyFill="1" applyAlignment="1">
      <alignment horizontal="right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7" fillId="5" borderId="0" xfId="0" applyFont="1" applyFill="1" applyAlignment="1">
      <alignment horizontal="left"/>
    </xf>
    <xf numFmtId="2" fontId="1" fillId="5" borderId="0" xfId="0" applyNumberFormat="1" applyFont="1" applyFill="1" applyAlignment="1">
      <alignment horizontal="right" wrapText="1"/>
    </xf>
    <xf numFmtId="13" fontId="3" fillId="5" borderId="0" xfId="0" applyNumberFormat="1" applyFont="1" applyFill="1" applyAlignment="1">
      <alignment horizontal="right" textRotation="90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textRotation="90"/>
    </xf>
    <xf numFmtId="0" fontId="1" fillId="0" borderId="0" xfId="0" applyFont="1" applyAlignment="1">
      <alignment horizontal="left" textRotation="90"/>
    </xf>
    <xf numFmtId="2" fontId="3" fillId="0" borderId="0" xfId="0" applyNumberFormat="1" applyFont="1" applyAlignment="1">
      <alignment horizontal="center" textRotation="90" wrapText="1"/>
    </xf>
    <xf numFmtId="0" fontId="1" fillId="0" borderId="0" xfId="0" applyFont="1" applyAlignment="1">
      <alignment horizontal="center" textRotation="90"/>
    </xf>
    <xf numFmtId="0" fontId="9" fillId="0" borderId="0" xfId="0" applyFont="1" applyAlignment="1">
      <alignment horizontal="center"/>
    </xf>
    <xf numFmtId="49" fontId="1" fillId="0" borderId="0" xfId="0" applyNumberFormat="1" applyFont="1" applyAlignment="1">
      <alignment horizontal="center" textRotation="90"/>
    </xf>
    <xf numFmtId="13" fontId="1" fillId="0" borderId="0" xfId="0" applyNumberFormat="1" applyFont="1" applyAlignment="1">
      <alignment horizontal="center" textRotation="90" wrapText="1"/>
    </xf>
    <xf numFmtId="1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 wrapText="1"/>
    </xf>
    <xf numFmtId="49" fontId="26" fillId="0" borderId="0" xfId="0" applyNumberFormat="1" applyFont="1" applyAlignment="1">
      <alignment horizontal="right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center"/>
    </xf>
    <xf numFmtId="13" fontId="11" fillId="6" borderId="0" xfId="0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wrapText="1"/>
    </xf>
    <xf numFmtId="13" fontId="11" fillId="6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9" fillId="6" borderId="0" xfId="0" applyFont="1" applyFill="1" applyAlignment="1">
      <alignment horizontal="right"/>
    </xf>
    <xf numFmtId="0" fontId="19" fillId="6" borderId="0" xfId="0" applyFont="1" applyFill="1" applyAlignment="1">
      <alignment horizontal="center"/>
    </xf>
    <xf numFmtId="12" fontId="14" fillId="0" borderId="0" xfId="0" applyNumberFormat="1" applyFont="1" applyAlignment="1">
      <alignment horizontal="center"/>
    </xf>
    <xf numFmtId="0" fontId="25" fillId="0" borderId="0" xfId="0" applyFont="1" applyAlignment="1">
      <alignment horizontal="center" wrapText="1"/>
    </xf>
    <xf numFmtId="12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indent="1"/>
    </xf>
    <xf numFmtId="2" fontId="3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textRotation="90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13" fontId="22" fillId="6" borderId="0" xfId="0" applyNumberFormat="1" applyFont="1" applyFill="1" applyAlignment="1">
      <alignment horizontal="right" vertical="center"/>
    </xf>
    <xf numFmtId="13" fontId="18" fillId="6" borderId="0" xfId="0" applyNumberFormat="1" applyFont="1" applyFill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2" fontId="20" fillId="6" borderId="0" xfId="0" applyNumberFormat="1" applyFont="1" applyFill="1" applyAlignment="1">
      <alignment horizontal="right"/>
    </xf>
    <xf numFmtId="49" fontId="21" fillId="6" borderId="0" xfId="1" applyNumberFormat="1" applyFont="1" applyFill="1" applyAlignment="1" applyProtection="1">
      <alignment horizontal="right"/>
    </xf>
    <xf numFmtId="49" fontId="11" fillId="6" borderId="0" xfId="0" applyNumberFormat="1" applyFont="1" applyFill="1" applyAlignment="1">
      <alignment horizontal="center"/>
    </xf>
    <xf numFmtId="2" fontId="27" fillId="0" borderId="1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Alignment="1">
      <alignment horizontal="center" vertical="center"/>
    </xf>
    <xf numFmtId="2" fontId="19" fillId="6" borderId="0" xfId="0" applyNumberFormat="1" applyFont="1" applyFill="1" applyAlignment="1">
      <alignment horizontal="right"/>
    </xf>
    <xf numFmtId="13" fontId="11" fillId="6" borderId="0" xfId="0" applyNumberFormat="1" applyFont="1" applyFill="1" applyAlignment="1">
      <alignment horizontal="center"/>
    </xf>
    <xf numFmtId="0" fontId="0" fillId="0" borderId="0" xfId="0" applyAlignment="1" applyProtection="1">
      <alignment horizontal="left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13" fontId="2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13" fontId="16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left"/>
      <protection locked="0"/>
    </xf>
    <xf numFmtId="13" fontId="0" fillId="0" borderId="0" xfId="0" applyNumberFormat="1" applyAlignment="1" applyProtection="1">
      <alignment horizontal="center"/>
      <protection locked="0"/>
    </xf>
    <xf numFmtId="0" fontId="0" fillId="4" borderId="0" xfId="0" applyFill="1"/>
    <xf numFmtId="0" fontId="22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3" fontId="22" fillId="6" borderId="0" xfId="0" applyNumberFormat="1" applyFont="1" applyFill="1" applyAlignment="1">
      <alignment horizontal="right" vertical="center"/>
    </xf>
    <xf numFmtId="0" fontId="5" fillId="6" borderId="0" xfId="0" applyFont="1" applyFill="1"/>
    <xf numFmtId="13" fontId="17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3" fontId="24" fillId="0" borderId="2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490"/>
  <sheetViews>
    <sheetView tabSelected="1" zoomScale="98" zoomScaleNormal="98" workbookViewId="0">
      <pane ySplit="5" topLeftCell="A6" activePane="bottomLeft" state="frozen"/>
      <selection pane="bottomLeft" activeCell="B6" sqref="B6"/>
    </sheetView>
  </sheetViews>
  <sheetFormatPr defaultColWidth="10" defaultRowHeight="15.75" x14ac:dyDescent="0.25"/>
  <cols>
    <col min="1" max="1" width="10" style="1"/>
    <col min="2" max="2" width="16.42578125" style="14" customWidth="1"/>
    <col min="3" max="3" width="12.85546875" style="18" customWidth="1"/>
    <col min="4" max="4" width="10.7109375" style="19" customWidth="1"/>
    <col min="5" max="5" width="8.140625" style="14" customWidth="1"/>
    <col min="6" max="6" width="10.7109375" style="19" customWidth="1"/>
    <col min="7" max="7" width="7.85546875" style="14" customWidth="1"/>
    <col min="8" max="8" width="8.42578125" style="20" customWidth="1"/>
    <col min="9" max="9" width="31.28515625" style="16" customWidth="1"/>
    <col min="10" max="10" width="33.28515625" style="17" customWidth="1"/>
    <col min="11" max="11" width="9.85546875" style="20" customWidth="1"/>
    <col min="12" max="16" width="10.28515625" style="17" customWidth="1"/>
    <col min="17" max="17" width="1" style="17" customWidth="1"/>
    <col min="18" max="20" width="10.7109375" style="2" hidden="1" customWidth="1"/>
    <col min="21" max="22" width="10.7109375" style="3" hidden="1" customWidth="1"/>
    <col min="23" max="23" width="10.7109375" style="5" hidden="1" customWidth="1"/>
    <col min="24" max="24" width="10.7109375" style="4" hidden="1" customWidth="1"/>
    <col min="25" max="25" width="10.7109375" style="2" hidden="1" customWidth="1"/>
    <col min="26" max="26" width="73.42578125" style="1" hidden="1" customWidth="1"/>
    <col min="27" max="29" width="10.7109375" style="3" hidden="1" customWidth="1"/>
    <col min="30" max="30" width="27" style="3" hidden="1" customWidth="1"/>
    <col min="31" max="31" width="10.7109375" style="3" hidden="1" customWidth="1"/>
    <col min="32" max="32" width="10.7109375" style="1" hidden="1" customWidth="1"/>
    <col min="33" max="33" width="10.7109375" style="14" customWidth="1"/>
    <col min="34" max="34" width="22.42578125" style="7" customWidth="1"/>
    <col min="35" max="35" width="10.7109375" style="1" customWidth="1"/>
    <col min="36" max="36" width="10.7109375" style="4" customWidth="1"/>
    <col min="37" max="37" width="10.7109375" style="2" customWidth="1"/>
    <col min="38" max="39" width="10.7109375" style="1" customWidth="1"/>
    <col min="40" max="40" width="74" style="7" customWidth="1"/>
    <col min="41" max="41" width="10.7109375" style="1" customWidth="1"/>
    <col min="42" max="42" width="10.7109375" style="11" customWidth="1"/>
    <col min="43" max="43" width="12.5703125" style="10" customWidth="1"/>
    <col min="44" max="44" width="10.7109375" style="10" customWidth="1"/>
    <col min="45" max="46" width="10.7109375" style="10" hidden="1" customWidth="1"/>
    <col min="47" max="47" width="0.85546875" style="1" customWidth="1"/>
    <col min="48" max="89" width="5.7109375" style="1" customWidth="1"/>
    <col min="90" max="16384" width="10" style="1"/>
  </cols>
  <sheetData>
    <row r="1" spans="1:47" ht="23.45" customHeight="1" x14ac:dyDescent="0.6">
      <c r="A1" s="105" t="s">
        <v>34</v>
      </c>
      <c r="B1" s="106"/>
      <c r="C1" s="111"/>
      <c r="D1" s="112"/>
      <c r="E1" s="113"/>
      <c r="F1" s="105" t="s">
        <v>31</v>
      </c>
      <c r="G1" s="106"/>
      <c r="H1" s="111"/>
      <c r="I1" s="113"/>
      <c r="J1" s="85" t="s">
        <v>20</v>
      </c>
      <c r="K1" s="86">
        <f>INT(Y306*1.1)</f>
        <v>0</v>
      </c>
      <c r="L1" s="87"/>
      <c r="M1" s="87"/>
      <c r="N1" s="87"/>
      <c r="O1" s="87"/>
      <c r="P1" s="87"/>
      <c r="Q1" s="38"/>
    </row>
    <row r="2" spans="1:47" ht="23.45" customHeight="1" x14ac:dyDescent="0.7">
      <c r="A2" s="105" t="s">
        <v>32</v>
      </c>
      <c r="B2" s="106"/>
      <c r="C2" s="111"/>
      <c r="D2" s="112"/>
      <c r="E2" s="113"/>
      <c r="F2" s="105" t="s">
        <v>36</v>
      </c>
      <c r="G2" s="106"/>
      <c r="H2" s="111" t="s">
        <v>37</v>
      </c>
      <c r="I2" s="113"/>
      <c r="J2" s="85" t="s">
        <v>19</v>
      </c>
      <c r="K2" s="86">
        <f>C306</f>
        <v>0</v>
      </c>
      <c r="L2" s="88"/>
      <c r="M2" s="88"/>
      <c r="N2" s="88"/>
      <c r="O2" s="88"/>
      <c r="P2" s="88"/>
      <c r="Q2" s="38"/>
      <c r="Z2" s="68">
        <f>F3*25.4</f>
        <v>0</v>
      </c>
      <c r="AA2" s="69" t="str">
        <f xml:space="preserve"> IF($H$1="","Cut Services",$H$1)</f>
        <v>Cut Services</v>
      </c>
      <c r="AG2" s="28"/>
      <c r="AH2" s="9">
        <v>1</v>
      </c>
      <c r="AI2" s="9">
        <v>2</v>
      </c>
      <c r="AJ2" s="9">
        <v>3</v>
      </c>
      <c r="AK2" s="6">
        <v>4</v>
      </c>
      <c r="AL2" s="9">
        <v>5</v>
      </c>
      <c r="AM2" s="9">
        <v>6</v>
      </c>
      <c r="AN2" s="9">
        <v>7</v>
      </c>
      <c r="AO2" s="9">
        <v>8</v>
      </c>
      <c r="AP2" s="12">
        <v>9</v>
      </c>
      <c r="AQ2" s="6">
        <v>10</v>
      </c>
      <c r="AR2" s="6">
        <v>11</v>
      </c>
      <c r="AS2" s="6">
        <v>12</v>
      </c>
      <c r="AT2" s="6">
        <v>13</v>
      </c>
      <c r="AU2" s="9">
        <v>11</v>
      </c>
    </row>
    <row r="3" spans="1:47" ht="23.45" customHeight="1" x14ac:dyDescent="0.8">
      <c r="A3" s="105" t="s">
        <v>33</v>
      </c>
      <c r="B3" s="106"/>
      <c r="C3" s="111"/>
      <c r="D3" s="112"/>
      <c r="E3" s="113"/>
      <c r="F3" s="107"/>
      <c r="G3" s="108"/>
      <c r="H3" s="89" t="s">
        <v>51</v>
      </c>
      <c r="I3" s="90" t="s">
        <v>50</v>
      </c>
      <c r="J3" s="85" t="s">
        <v>18</v>
      </c>
      <c r="K3" s="86">
        <f>S306</f>
        <v>0</v>
      </c>
      <c r="L3" s="87"/>
      <c r="M3" s="66" t="s">
        <v>52</v>
      </c>
      <c r="N3" s="60">
        <v>19.399999999999999</v>
      </c>
      <c r="O3" s="87" t="s">
        <v>53</v>
      </c>
      <c r="P3" s="87"/>
      <c r="Q3" s="39">
        <v>1</v>
      </c>
      <c r="R3" s="2">
        <f>IF(I3="millimeters",1,25.4)</f>
        <v>25.4</v>
      </c>
      <c r="S3" s="1">
        <v>12</v>
      </c>
      <c r="T3" s="1">
        <v>1</v>
      </c>
      <c r="X3" s="6"/>
      <c r="Z3" s="70">
        <f>G3*25.4</f>
        <v>0</v>
      </c>
      <c r="AH3" s="15"/>
      <c r="AI3" s="109" t="s">
        <v>28</v>
      </c>
      <c r="AJ3" s="110"/>
    </row>
    <row r="4" spans="1:47" s="44" customFormat="1" ht="23.45" customHeight="1" x14ac:dyDescent="0.8">
      <c r="A4" s="105"/>
      <c r="B4" s="106"/>
      <c r="C4" s="103" t="s">
        <v>30</v>
      </c>
      <c r="D4" s="104"/>
      <c r="E4" s="104"/>
      <c r="F4" s="91">
        <f>K3/(LOOKUP(H2,C308:C319,D308:D319))*1.2</f>
        <v>0</v>
      </c>
      <c r="G4" s="107"/>
      <c r="H4" s="108"/>
      <c r="I4" s="92"/>
      <c r="J4" s="92"/>
      <c r="K4" s="92"/>
      <c r="L4" s="92"/>
      <c r="M4" s="66" t="s">
        <v>26</v>
      </c>
      <c r="N4" s="60" t="s">
        <v>27</v>
      </c>
      <c r="O4" s="67"/>
      <c r="P4" s="67"/>
      <c r="Q4" s="40"/>
      <c r="R4" s="71"/>
      <c r="S4" s="71"/>
      <c r="T4" s="71"/>
      <c r="U4" s="72"/>
      <c r="V4" s="72"/>
      <c r="W4" s="71"/>
      <c r="X4" s="71"/>
      <c r="Y4" s="73"/>
      <c r="Z4" s="74"/>
      <c r="AA4" s="72"/>
      <c r="AB4" s="72"/>
      <c r="AC4" s="72"/>
      <c r="AD4" s="72"/>
      <c r="AE4" s="72"/>
      <c r="AF4" s="74"/>
      <c r="AG4" s="42"/>
      <c r="AH4" s="43"/>
      <c r="AJ4" s="45"/>
      <c r="AK4" s="46"/>
      <c r="AN4" s="43"/>
      <c r="AP4" s="47"/>
      <c r="AQ4" s="48"/>
      <c r="AR4" s="48"/>
      <c r="AS4" s="48"/>
      <c r="AT4" s="48"/>
    </row>
    <row r="5" spans="1:47" s="44" customFormat="1" ht="39" customHeight="1" x14ac:dyDescent="0.5">
      <c r="A5" s="84"/>
      <c r="B5" s="61" t="s">
        <v>35</v>
      </c>
      <c r="C5" s="61" t="s">
        <v>17</v>
      </c>
      <c r="D5" s="62" t="s">
        <v>15</v>
      </c>
      <c r="E5" s="61" t="s">
        <v>2</v>
      </c>
      <c r="F5" s="62" t="s">
        <v>16</v>
      </c>
      <c r="G5" s="61" t="s">
        <v>2</v>
      </c>
      <c r="H5" s="61" t="s">
        <v>14</v>
      </c>
      <c r="I5" s="89" t="s">
        <v>8</v>
      </c>
      <c r="J5" s="93" t="s">
        <v>6</v>
      </c>
      <c r="K5" s="63" t="s">
        <v>12</v>
      </c>
      <c r="L5" s="64" t="s">
        <v>13</v>
      </c>
      <c r="M5" s="65" t="s">
        <v>24</v>
      </c>
      <c r="N5" s="65" t="s">
        <v>25</v>
      </c>
      <c r="O5" s="65" t="s">
        <v>11</v>
      </c>
      <c r="P5" s="67" t="s">
        <v>29</v>
      </c>
      <c r="Q5" s="41"/>
      <c r="R5" s="71"/>
      <c r="S5" s="71"/>
      <c r="T5" s="71"/>
      <c r="U5" s="75"/>
      <c r="V5" s="76" t="s">
        <v>5</v>
      </c>
      <c r="W5" s="71" t="s">
        <v>3</v>
      </c>
      <c r="X5" s="71" t="s">
        <v>3</v>
      </c>
      <c r="Y5" s="77" t="s">
        <v>7</v>
      </c>
      <c r="Z5" s="74"/>
      <c r="AA5" s="72" t="s">
        <v>4</v>
      </c>
      <c r="AB5" s="72"/>
      <c r="AC5" s="74" t="s">
        <v>9</v>
      </c>
      <c r="AD5" s="74" t="s">
        <v>10</v>
      </c>
      <c r="AE5" s="78"/>
      <c r="AF5" s="74"/>
      <c r="AG5" s="49"/>
      <c r="AH5" s="50"/>
      <c r="AJ5" s="51"/>
      <c r="AK5" s="51"/>
      <c r="AL5" s="52"/>
      <c r="AM5" s="52"/>
      <c r="AN5" s="53"/>
      <c r="AO5" s="52"/>
      <c r="AP5" s="54"/>
      <c r="AQ5" s="55"/>
      <c r="AR5" s="55"/>
      <c r="AS5" s="55"/>
      <c r="AT5" s="55"/>
    </row>
    <row r="6" spans="1:47" ht="15" customHeight="1" x14ac:dyDescent="0.25">
      <c r="A6" s="1">
        <v>1</v>
      </c>
      <c r="B6" s="94"/>
      <c r="C6" s="95"/>
      <c r="D6" s="96"/>
      <c r="E6" s="97"/>
      <c r="F6" s="98"/>
      <c r="G6" s="97"/>
      <c r="H6" s="97"/>
      <c r="I6" s="99"/>
      <c r="J6" s="100"/>
      <c r="K6" s="83"/>
      <c r="L6" s="2" t="str">
        <f t="shared" ref="L6" si="0">IF(K6="yes",X6,"")</f>
        <v/>
      </c>
      <c r="M6" s="101"/>
      <c r="N6" s="101"/>
      <c r="O6" s="101"/>
      <c r="P6" s="101"/>
      <c r="Q6" s="36" t="s">
        <v>28</v>
      </c>
      <c r="R6" s="79">
        <f>(IF(K6="yes", X6, IF(F6&gt;0,TRIM(F6),0)))</f>
        <v>0</v>
      </c>
      <c r="S6" s="79">
        <f t="shared" ref="S6" si="1">(T6/305)*(AE6/305)*C6</f>
        <v>0</v>
      </c>
      <c r="T6" s="79">
        <f>TRIM(R6)*$R$3</f>
        <v>0</v>
      </c>
      <c r="U6" s="80" t="str">
        <f t="shared" ref="U6" si="2">IF(H6="Horizontal","Y","")</f>
        <v/>
      </c>
      <c r="V6" s="80">
        <f>IF(U6="Y",90,0)</f>
        <v>0</v>
      </c>
      <c r="W6" s="80" t="str">
        <f>IF(X6&lt;0, "0", "1")</f>
        <v>0</v>
      </c>
      <c r="X6" s="81">
        <f t="shared" ref="X6:X70" si="3">(((INT((((F6*$R$3)-19)/32)))*32)+19)/$R$3</f>
        <v>-0.51181102362204722</v>
      </c>
      <c r="Y6" s="79">
        <f t="shared" ref="Y6:Y70" si="4">IF(D6&gt;0,(C6/12)*((D6*E6/25.4*$R$3)+(F6*G6/25.4*$R$3)),(C6/12)*((M6*E6/25.4*$R$3*5)+(N6*G6/25.4*$R$3*2)+(O6*3)))</f>
        <v>0</v>
      </c>
      <c r="Z6" s="80" t="str">
        <f>UPPER(TRIM(IF(F6&gt;0,"LX="&amp;F6,"")&amp;IF(D6&gt;0," LY="&amp;D6&amp;" ","")&amp;" TH="&amp;$N$3&amp;" VTR="&amp;IF((AC6)&lt;1.1,2,1)&amp;" DVR=1"&amp;IF(M6&gt;0," W="&amp;M6,"")&amp;IF(N6&gt;0," H="&amp;N6,"")&amp;IF(O6&gt;0," D="&amp;O6,"")&amp;" V="&amp;$R$3&amp;" "&amp;J6))</f>
        <v>TH=19.4 VTR=2 DVR=1 V=25.4</v>
      </c>
      <c r="AA6" s="82">
        <f t="shared" ref="AA6" si="5">H6</f>
        <v>0</v>
      </c>
      <c r="AB6" s="80" t="s">
        <v>23</v>
      </c>
      <c r="AC6" s="79">
        <f>IF((T6)&lt;160,0,1)+IF((AE6)&lt;160,0,1)</f>
        <v>0</v>
      </c>
      <c r="AD6" s="102" t="str">
        <f>"c:\"&amp;IF(M6&gt;0,"test\"&amp;N$4&amp;"\","test\")&amp;IF(B6="","B0",B6)&amp;".bpp"</f>
        <v>c:\test\B0.bpp</v>
      </c>
      <c r="AE6" s="79">
        <f>IF(D6&gt;0,TRIM(D6)*$R$3,0)</f>
        <v>0</v>
      </c>
      <c r="AF6" s="80"/>
      <c r="AG6" s="14" t="str">
        <f t="shared" ref="AG6:AG69" si="6">IF(C6&gt;0,"Piece","")</f>
        <v/>
      </c>
      <c r="AH6" s="7" t="str">
        <f t="shared" ref="AH6:AH69" si="7">IF(C6&gt;0,AD6,"")</f>
        <v/>
      </c>
      <c r="AI6" s="1" t="str">
        <f t="shared" ref="AI6:AI69" si="8">IF(C6&gt;0, C6, " ")</f>
        <v xml:space="preserve"> </v>
      </c>
      <c r="AJ6" s="4" t="str">
        <f t="shared" ref="AJ6:AJ69" si="9">IF(C6&gt;0,AE6," ")</f>
        <v xml:space="preserve"> </v>
      </c>
      <c r="AK6" s="4" t="str">
        <f t="shared" ref="AK6:AK69" si="10">IF(C6&gt;0, T6, " ")</f>
        <v xml:space="preserve"> </v>
      </c>
      <c r="AL6" s="1" t="str">
        <f t="shared" ref="AL6:AL69" si="11">IF(C6&gt;0,U6,"")</f>
        <v/>
      </c>
      <c r="AM6" s="1" t="str">
        <f t="shared" ref="AM6:AM69" si="12">IF(C6&gt;0,V6,"")</f>
        <v/>
      </c>
      <c r="AN6" s="7" t="str">
        <f t="shared" ref="AN6:AN69" si="13">IF(C6&gt;0,Z6,"")</f>
        <v/>
      </c>
      <c r="AO6" s="1" t="str">
        <f t="shared" ref="AO6:AO69" si="14">IF(C6&gt;0,$AA$2,"")</f>
        <v/>
      </c>
      <c r="AP6" s="13" t="str">
        <f t="shared" ref="AP6:AP69" si="15">IF(C6&gt;0,I6,"")</f>
        <v/>
      </c>
      <c r="AQ6" s="10" t="str">
        <f t="shared" ref="AQ6:AQ69" si="16">IF(C6&gt;0,TEXT(D6,"# ##/##")&amp;" ("&amp;IF(E6="","no",E6)&amp;") "&amp;TEXT(F6,"# ##/##")&amp;" ("&amp;IF(G6="","no",G6)&amp;")","")</f>
        <v/>
      </c>
      <c r="AR6" s="3" t="str">
        <f>IF(C6&gt;0,P6,"")</f>
        <v/>
      </c>
      <c r="AU6" s="8"/>
    </row>
    <row r="7" spans="1:47" ht="15" customHeight="1" x14ac:dyDescent="0.25">
      <c r="A7" s="1">
        <v>2</v>
      </c>
      <c r="B7" s="94"/>
      <c r="C7" s="95"/>
      <c r="D7" s="96"/>
      <c r="E7" s="97"/>
      <c r="F7" s="98"/>
      <c r="G7" s="94"/>
      <c r="H7" s="94"/>
      <c r="I7" s="94"/>
      <c r="J7" s="94"/>
      <c r="K7" s="94"/>
      <c r="L7" s="7" t="str">
        <f t="shared" ref="L7:L70" si="17">IF(K7="yes",X7,"")</f>
        <v/>
      </c>
      <c r="M7" s="94"/>
      <c r="N7" s="94"/>
      <c r="O7" s="94"/>
      <c r="P7" s="94"/>
      <c r="Q7" s="36" t="s">
        <v>28</v>
      </c>
      <c r="R7" s="79">
        <f t="shared" ref="R7:R70" si="18">(IF(K7="yes", X7, IF(F7&gt;0,TRIM(F7),0)))</f>
        <v>0</v>
      </c>
      <c r="S7" s="79">
        <f t="shared" ref="S7:S70" si="19">(T7/305)*(AE7/305)*C7</f>
        <v>0</v>
      </c>
      <c r="T7" s="79">
        <f t="shared" ref="T7:T70" si="20">R7*$R$3</f>
        <v>0</v>
      </c>
      <c r="U7" s="80" t="str">
        <f t="shared" ref="U7:U70" si="21">IF(H7="Horizontal","Y","")</f>
        <v/>
      </c>
      <c r="V7" s="80">
        <f t="shared" ref="V7:V70" si="22">IF(U7="Y",90,0)</f>
        <v>0</v>
      </c>
      <c r="W7" s="80" t="str">
        <f t="shared" ref="W7:W70" si="23">IF(X7&lt;0, "0", "1")</f>
        <v>0</v>
      </c>
      <c r="X7" s="81">
        <f t="shared" si="3"/>
        <v>-0.51181102362204722</v>
      </c>
      <c r="Y7" s="79">
        <f t="shared" si="4"/>
        <v>0</v>
      </c>
      <c r="Z7" s="80" t="str">
        <f t="shared" ref="Z7:Z70" si="24">UPPER(TRIM(IF(F7&gt;0,"LX="&amp;F7,"")&amp;IF(D7&gt;0," LY="&amp;D7&amp;" ","")&amp;" TH="&amp;$N$3&amp;" VTR="&amp;IF((AC7)&lt;1.1,2,1)&amp;" DVR=1"&amp;IF(M7&gt;0," W="&amp;M7,"")&amp;IF(N7&gt;0," H="&amp;N7,"")&amp;IF(O7&gt;0," D="&amp;O7,"")&amp;" V="&amp;$R$3&amp;" "&amp;J7))</f>
        <v>TH=19.4 VTR=2 DVR=1 V=25.4</v>
      </c>
      <c r="AA7" s="82">
        <f t="shared" ref="AA7:AA70" si="25">H7</f>
        <v>0</v>
      </c>
      <c r="AB7" s="80" t="s">
        <v>23</v>
      </c>
      <c r="AC7" s="79">
        <f t="shared" ref="AC7:AC70" si="26">IF((T7)&lt;160,0,1)+IF((AE7)&lt;160,0,1)</f>
        <v>0</v>
      </c>
      <c r="AD7" s="102" t="str">
        <f t="shared" ref="AD7:AD70" si="27">"c:\"&amp;IF(M7&gt;0,"test\"&amp;N$4&amp;"\","test\")&amp;IF(B7="","B0",B7)&amp;".bpp"</f>
        <v>c:\test\B0.bpp</v>
      </c>
      <c r="AE7" s="79">
        <f>IF(D7&gt;0,TRIM(D7)*$R$3,0)</f>
        <v>0</v>
      </c>
      <c r="AF7" s="80"/>
      <c r="AG7" s="14" t="str">
        <f t="shared" si="6"/>
        <v/>
      </c>
      <c r="AH7" s="7" t="str">
        <f t="shared" si="7"/>
        <v/>
      </c>
      <c r="AI7" s="1" t="str">
        <f t="shared" si="8"/>
        <v xml:space="preserve"> </v>
      </c>
      <c r="AJ7" s="4" t="str">
        <f t="shared" si="9"/>
        <v xml:space="preserve"> </v>
      </c>
      <c r="AK7" s="4" t="str">
        <f t="shared" si="10"/>
        <v xml:space="preserve"> </v>
      </c>
      <c r="AL7" s="1" t="str">
        <f t="shared" si="11"/>
        <v/>
      </c>
      <c r="AM7" s="1" t="str">
        <f t="shared" si="12"/>
        <v/>
      </c>
      <c r="AN7" s="7" t="str">
        <f t="shared" si="13"/>
        <v/>
      </c>
      <c r="AO7" s="1" t="str">
        <f t="shared" si="14"/>
        <v/>
      </c>
      <c r="AP7" s="13" t="str">
        <f t="shared" si="15"/>
        <v/>
      </c>
      <c r="AQ7" s="10" t="str">
        <f t="shared" si="16"/>
        <v/>
      </c>
      <c r="AR7" s="3" t="str">
        <f t="shared" ref="AR7:AR70" si="28">IF(C7&gt;0,P7,"")</f>
        <v/>
      </c>
      <c r="AS7" s="10" t="str">
        <f t="shared" ref="AS7:AS69" si="29">MID(I7,1,16)</f>
        <v/>
      </c>
      <c r="AU7" s="8"/>
    </row>
    <row r="8" spans="1:47" ht="15" customHeight="1" x14ac:dyDescent="0.25">
      <c r="A8" s="1">
        <v>3</v>
      </c>
      <c r="B8" s="94"/>
      <c r="C8" s="95"/>
      <c r="D8" s="96"/>
      <c r="E8" s="97"/>
      <c r="F8" s="98"/>
      <c r="G8" s="94"/>
      <c r="H8" s="94"/>
      <c r="I8" s="94"/>
      <c r="J8" s="94"/>
      <c r="K8" s="94"/>
      <c r="L8" s="7" t="str">
        <f t="shared" si="17"/>
        <v/>
      </c>
      <c r="M8" s="94"/>
      <c r="N8" s="94"/>
      <c r="O8" s="94"/>
      <c r="P8" s="94"/>
      <c r="Q8" s="36" t="s">
        <v>28</v>
      </c>
      <c r="R8" s="79">
        <f t="shared" si="18"/>
        <v>0</v>
      </c>
      <c r="S8" s="79">
        <f t="shared" si="19"/>
        <v>0</v>
      </c>
      <c r="T8" s="79">
        <f t="shared" si="20"/>
        <v>0</v>
      </c>
      <c r="U8" s="80" t="str">
        <f t="shared" si="21"/>
        <v/>
      </c>
      <c r="V8" s="80">
        <f t="shared" si="22"/>
        <v>0</v>
      </c>
      <c r="W8" s="80" t="str">
        <f t="shared" si="23"/>
        <v>0</v>
      </c>
      <c r="X8" s="81">
        <f t="shared" si="3"/>
        <v>-0.51181102362204722</v>
      </c>
      <c r="Y8" s="79">
        <f t="shared" si="4"/>
        <v>0</v>
      </c>
      <c r="Z8" s="80" t="str">
        <f t="shared" si="24"/>
        <v>TH=19.4 VTR=2 DVR=1 V=25.4</v>
      </c>
      <c r="AA8" s="82">
        <f t="shared" si="25"/>
        <v>0</v>
      </c>
      <c r="AB8" s="80" t="s">
        <v>23</v>
      </c>
      <c r="AC8" s="79">
        <f t="shared" si="26"/>
        <v>0</v>
      </c>
      <c r="AD8" s="102" t="str">
        <f t="shared" si="27"/>
        <v>c:\test\B0.bpp</v>
      </c>
      <c r="AE8" s="79">
        <f t="shared" ref="AE8:AE70" si="30">IF(D8&gt;0,TRIM(D8)*$R$3,0)</f>
        <v>0</v>
      </c>
      <c r="AF8" s="80"/>
      <c r="AG8" s="14" t="str">
        <f t="shared" si="6"/>
        <v/>
      </c>
      <c r="AH8" s="7" t="str">
        <f t="shared" si="7"/>
        <v/>
      </c>
      <c r="AI8" s="1" t="str">
        <f t="shared" si="8"/>
        <v xml:space="preserve"> </v>
      </c>
      <c r="AJ8" s="4" t="str">
        <f t="shared" si="9"/>
        <v xml:space="preserve"> </v>
      </c>
      <c r="AK8" s="4" t="str">
        <f t="shared" si="10"/>
        <v xml:space="preserve"> </v>
      </c>
      <c r="AL8" s="1" t="str">
        <f t="shared" si="11"/>
        <v/>
      </c>
      <c r="AM8" s="1" t="str">
        <f t="shared" si="12"/>
        <v/>
      </c>
      <c r="AN8" s="7" t="str">
        <f t="shared" si="13"/>
        <v/>
      </c>
      <c r="AO8" s="1" t="str">
        <f t="shared" si="14"/>
        <v/>
      </c>
      <c r="AP8" s="13" t="str">
        <f t="shared" si="15"/>
        <v/>
      </c>
      <c r="AQ8" s="10" t="str">
        <f t="shared" si="16"/>
        <v/>
      </c>
      <c r="AR8" s="3" t="str">
        <f t="shared" si="28"/>
        <v/>
      </c>
      <c r="AS8" s="10" t="str">
        <f t="shared" si="29"/>
        <v/>
      </c>
      <c r="AU8" s="8"/>
    </row>
    <row r="9" spans="1:47" ht="15" customHeight="1" x14ac:dyDescent="0.25">
      <c r="A9" s="1">
        <v>4</v>
      </c>
      <c r="B9" s="94"/>
      <c r="C9" s="95"/>
      <c r="D9" s="96"/>
      <c r="E9" s="97"/>
      <c r="F9" s="98"/>
      <c r="G9" s="94"/>
      <c r="H9" s="94"/>
      <c r="I9" s="94"/>
      <c r="J9" s="94"/>
      <c r="K9" s="94"/>
      <c r="L9" s="7" t="str">
        <f t="shared" si="17"/>
        <v/>
      </c>
      <c r="M9" s="94"/>
      <c r="N9" s="94"/>
      <c r="O9" s="94"/>
      <c r="P9" s="94"/>
      <c r="Q9" s="36" t="s">
        <v>28</v>
      </c>
      <c r="R9" s="79">
        <f t="shared" si="18"/>
        <v>0</v>
      </c>
      <c r="S9" s="79">
        <f t="shared" si="19"/>
        <v>0</v>
      </c>
      <c r="T9" s="79">
        <f t="shared" si="20"/>
        <v>0</v>
      </c>
      <c r="U9" s="80" t="str">
        <f t="shared" si="21"/>
        <v/>
      </c>
      <c r="V9" s="80">
        <f t="shared" si="22"/>
        <v>0</v>
      </c>
      <c r="W9" s="80" t="str">
        <f t="shared" si="23"/>
        <v>0</v>
      </c>
      <c r="X9" s="81">
        <f t="shared" si="3"/>
        <v>-0.51181102362204722</v>
      </c>
      <c r="Y9" s="79">
        <f t="shared" si="4"/>
        <v>0</v>
      </c>
      <c r="Z9" s="80" t="str">
        <f t="shared" si="24"/>
        <v>TH=19.4 VTR=2 DVR=1 V=25.4</v>
      </c>
      <c r="AA9" s="82">
        <f t="shared" si="25"/>
        <v>0</v>
      </c>
      <c r="AB9" s="80" t="s">
        <v>23</v>
      </c>
      <c r="AC9" s="79">
        <f t="shared" si="26"/>
        <v>0</v>
      </c>
      <c r="AD9" s="102" t="str">
        <f t="shared" si="27"/>
        <v>c:\test\B0.bpp</v>
      </c>
      <c r="AE9" s="79">
        <f t="shared" si="30"/>
        <v>0</v>
      </c>
      <c r="AF9" s="80"/>
      <c r="AG9" s="14" t="str">
        <f t="shared" si="6"/>
        <v/>
      </c>
      <c r="AH9" s="7" t="str">
        <f t="shared" si="7"/>
        <v/>
      </c>
      <c r="AI9" s="1" t="str">
        <f t="shared" si="8"/>
        <v xml:space="preserve"> </v>
      </c>
      <c r="AJ9" s="4" t="str">
        <f t="shared" si="9"/>
        <v xml:space="preserve"> </v>
      </c>
      <c r="AK9" s="4" t="str">
        <f t="shared" si="10"/>
        <v xml:space="preserve"> </v>
      </c>
      <c r="AL9" s="1" t="str">
        <f t="shared" si="11"/>
        <v/>
      </c>
      <c r="AM9" s="1" t="str">
        <f t="shared" si="12"/>
        <v/>
      </c>
      <c r="AN9" s="7" t="str">
        <f t="shared" si="13"/>
        <v/>
      </c>
      <c r="AO9" s="1" t="str">
        <f t="shared" si="14"/>
        <v/>
      </c>
      <c r="AP9" s="13" t="str">
        <f t="shared" si="15"/>
        <v/>
      </c>
      <c r="AQ9" s="10" t="str">
        <f t="shared" si="16"/>
        <v/>
      </c>
      <c r="AR9" s="3" t="str">
        <f t="shared" si="28"/>
        <v/>
      </c>
      <c r="AS9" s="10" t="str">
        <f t="shared" si="29"/>
        <v/>
      </c>
      <c r="AU9" s="8"/>
    </row>
    <row r="10" spans="1:47" ht="15" customHeight="1" x14ac:dyDescent="0.25">
      <c r="A10" s="1">
        <v>5</v>
      </c>
      <c r="B10" s="94"/>
      <c r="C10" s="95"/>
      <c r="D10" s="96"/>
      <c r="E10" s="97"/>
      <c r="F10" s="98"/>
      <c r="G10" s="94"/>
      <c r="H10" s="94"/>
      <c r="I10" s="94"/>
      <c r="J10" s="94"/>
      <c r="K10" s="94"/>
      <c r="L10" s="7" t="str">
        <f t="shared" si="17"/>
        <v/>
      </c>
      <c r="M10" s="94"/>
      <c r="N10" s="94"/>
      <c r="O10" s="94"/>
      <c r="P10" s="94"/>
      <c r="Q10" s="36" t="s">
        <v>28</v>
      </c>
      <c r="R10" s="79">
        <f t="shared" si="18"/>
        <v>0</v>
      </c>
      <c r="S10" s="79">
        <f t="shared" si="19"/>
        <v>0</v>
      </c>
      <c r="T10" s="79">
        <f t="shared" si="20"/>
        <v>0</v>
      </c>
      <c r="U10" s="80" t="str">
        <f t="shared" si="21"/>
        <v/>
      </c>
      <c r="V10" s="80">
        <f t="shared" si="22"/>
        <v>0</v>
      </c>
      <c r="W10" s="80" t="str">
        <f t="shared" si="23"/>
        <v>0</v>
      </c>
      <c r="X10" s="81">
        <f t="shared" si="3"/>
        <v>-0.51181102362204722</v>
      </c>
      <c r="Y10" s="79">
        <f t="shared" si="4"/>
        <v>0</v>
      </c>
      <c r="Z10" s="80" t="str">
        <f t="shared" si="24"/>
        <v>TH=19.4 VTR=2 DVR=1 V=25.4</v>
      </c>
      <c r="AA10" s="82">
        <f t="shared" si="25"/>
        <v>0</v>
      </c>
      <c r="AB10" s="80" t="s">
        <v>23</v>
      </c>
      <c r="AC10" s="79">
        <f t="shared" si="26"/>
        <v>0</v>
      </c>
      <c r="AD10" s="102" t="str">
        <f t="shared" si="27"/>
        <v>c:\test\B0.bpp</v>
      </c>
      <c r="AE10" s="79">
        <f t="shared" si="30"/>
        <v>0</v>
      </c>
      <c r="AF10" s="80"/>
      <c r="AG10" s="14" t="str">
        <f t="shared" si="6"/>
        <v/>
      </c>
      <c r="AH10" s="7" t="str">
        <f t="shared" si="7"/>
        <v/>
      </c>
      <c r="AI10" s="1" t="str">
        <f t="shared" si="8"/>
        <v xml:space="preserve"> </v>
      </c>
      <c r="AJ10" s="4" t="str">
        <f t="shared" si="9"/>
        <v xml:space="preserve"> </v>
      </c>
      <c r="AK10" s="4" t="str">
        <f t="shared" si="10"/>
        <v xml:space="preserve"> </v>
      </c>
      <c r="AL10" s="1" t="str">
        <f t="shared" si="11"/>
        <v/>
      </c>
      <c r="AM10" s="1" t="str">
        <f t="shared" si="12"/>
        <v/>
      </c>
      <c r="AN10" s="7" t="str">
        <f t="shared" si="13"/>
        <v/>
      </c>
      <c r="AO10" s="1" t="str">
        <f t="shared" si="14"/>
        <v/>
      </c>
      <c r="AP10" s="13" t="str">
        <f t="shared" si="15"/>
        <v/>
      </c>
      <c r="AQ10" s="10" t="str">
        <f t="shared" si="16"/>
        <v/>
      </c>
      <c r="AR10" s="3" t="str">
        <f t="shared" si="28"/>
        <v/>
      </c>
      <c r="AS10" s="10" t="str">
        <f t="shared" si="29"/>
        <v/>
      </c>
      <c r="AU10" s="8"/>
    </row>
    <row r="11" spans="1:47" ht="15" customHeight="1" x14ac:dyDescent="0.25">
      <c r="A11" s="1">
        <v>6</v>
      </c>
      <c r="B11" s="94"/>
      <c r="C11" s="95"/>
      <c r="D11" s="96"/>
      <c r="E11" s="97"/>
      <c r="F11" s="98"/>
      <c r="G11" s="94"/>
      <c r="H11" s="94"/>
      <c r="I11" s="94"/>
      <c r="J11" s="94"/>
      <c r="K11" s="94"/>
      <c r="L11" s="7" t="str">
        <f t="shared" si="17"/>
        <v/>
      </c>
      <c r="M11" s="94"/>
      <c r="N11" s="94"/>
      <c r="O11" s="94"/>
      <c r="P11" s="94"/>
      <c r="Q11" s="36" t="s">
        <v>28</v>
      </c>
      <c r="R11" s="79">
        <f t="shared" si="18"/>
        <v>0</v>
      </c>
      <c r="S11" s="79">
        <f t="shared" si="19"/>
        <v>0</v>
      </c>
      <c r="T11" s="79">
        <f t="shared" si="20"/>
        <v>0</v>
      </c>
      <c r="U11" s="80" t="str">
        <f t="shared" si="21"/>
        <v/>
      </c>
      <c r="V11" s="80">
        <f t="shared" si="22"/>
        <v>0</v>
      </c>
      <c r="W11" s="80" t="str">
        <f t="shared" si="23"/>
        <v>0</v>
      </c>
      <c r="X11" s="81">
        <f t="shared" si="3"/>
        <v>-0.51181102362204722</v>
      </c>
      <c r="Y11" s="79">
        <f t="shared" si="4"/>
        <v>0</v>
      </c>
      <c r="Z11" s="80" t="str">
        <f t="shared" si="24"/>
        <v>TH=19.4 VTR=2 DVR=1 V=25.4</v>
      </c>
      <c r="AA11" s="82">
        <f t="shared" si="25"/>
        <v>0</v>
      </c>
      <c r="AB11" s="80" t="s">
        <v>23</v>
      </c>
      <c r="AC11" s="79">
        <f t="shared" si="26"/>
        <v>0</v>
      </c>
      <c r="AD11" s="102" t="str">
        <f t="shared" si="27"/>
        <v>c:\test\B0.bpp</v>
      </c>
      <c r="AE11" s="79">
        <f t="shared" si="30"/>
        <v>0</v>
      </c>
      <c r="AF11" s="80"/>
      <c r="AG11" s="14" t="str">
        <f t="shared" si="6"/>
        <v/>
      </c>
      <c r="AH11" s="7" t="str">
        <f t="shared" si="7"/>
        <v/>
      </c>
      <c r="AI11" s="1" t="str">
        <f t="shared" si="8"/>
        <v xml:space="preserve"> </v>
      </c>
      <c r="AJ11" s="4" t="str">
        <f t="shared" si="9"/>
        <v xml:space="preserve"> </v>
      </c>
      <c r="AK11" s="4" t="str">
        <f t="shared" si="10"/>
        <v xml:space="preserve"> </v>
      </c>
      <c r="AL11" s="1" t="str">
        <f t="shared" si="11"/>
        <v/>
      </c>
      <c r="AM11" s="1" t="str">
        <f t="shared" si="12"/>
        <v/>
      </c>
      <c r="AN11" s="7" t="str">
        <f t="shared" si="13"/>
        <v/>
      </c>
      <c r="AO11" s="1" t="str">
        <f t="shared" si="14"/>
        <v/>
      </c>
      <c r="AP11" s="13" t="str">
        <f t="shared" si="15"/>
        <v/>
      </c>
      <c r="AQ11" s="10" t="str">
        <f t="shared" si="16"/>
        <v/>
      </c>
      <c r="AR11" s="3" t="str">
        <f t="shared" si="28"/>
        <v/>
      </c>
      <c r="AS11" s="10" t="str">
        <f t="shared" si="29"/>
        <v/>
      </c>
      <c r="AU11" s="8"/>
    </row>
    <row r="12" spans="1:47" ht="15" customHeight="1" x14ac:dyDescent="0.25">
      <c r="A12" s="1">
        <v>7</v>
      </c>
      <c r="B12" s="94"/>
      <c r="C12" s="95"/>
      <c r="D12" s="96"/>
      <c r="E12" s="97"/>
      <c r="F12" s="98"/>
      <c r="G12" s="94"/>
      <c r="H12" s="94"/>
      <c r="I12" s="94"/>
      <c r="J12" s="94"/>
      <c r="K12" s="94"/>
      <c r="L12" s="7" t="str">
        <f t="shared" si="17"/>
        <v/>
      </c>
      <c r="M12" s="94"/>
      <c r="N12" s="94"/>
      <c r="O12" s="94"/>
      <c r="P12" s="94"/>
      <c r="Q12" s="36" t="s">
        <v>28</v>
      </c>
      <c r="R12" s="79">
        <f t="shared" si="18"/>
        <v>0</v>
      </c>
      <c r="S12" s="79">
        <f t="shared" si="19"/>
        <v>0</v>
      </c>
      <c r="T12" s="79">
        <f t="shared" si="20"/>
        <v>0</v>
      </c>
      <c r="U12" s="80" t="str">
        <f t="shared" si="21"/>
        <v/>
      </c>
      <c r="V12" s="80">
        <f t="shared" si="22"/>
        <v>0</v>
      </c>
      <c r="W12" s="80" t="str">
        <f t="shared" si="23"/>
        <v>0</v>
      </c>
      <c r="X12" s="81">
        <f t="shared" si="3"/>
        <v>-0.51181102362204722</v>
      </c>
      <c r="Y12" s="79">
        <f t="shared" si="4"/>
        <v>0</v>
      </c>
      <c r="Z12" s="80" t="str">
        <f t="shared" si="24"/>
        <v>TH=19.4 VTR=2 DVR=1 V=25.4</v>
      </c>
      <c r="AA12" s="82">
        <f t="shared" si="25"/>
        <v>0</v>
      </c>
      <c r="AB12" s="80" t="s">
        <v>23</v>
      </c>
      <c r="AC12" s="79">
        <f t="shared" si="26"/>
        <v>0</v>
      </c>
      <c r="AD12" s="102" t="str">
        <f t="shared" si="27"/>
        <v>c:\test\B0.bpp</v>
      </c>
      <c r="AE12" s="79">
        <f t="shared" si="30"/>
        <v>0</v>
      </c>
      <c r="AF12" s="80"/>
      <c r="AG12" s="14" t="str">
        <f t="shared" si="6"/>
        <v/>
      </c>
      <c r="AH12" s="7" t="str">
        <f t="shared" si="7"/>
        <v/>
      </c>
      <c r="AI12" s="1" t="str">
        <f t="shared" si="8"/>
        <v xml:space="preserve"> </v>
      </c>
      <c r="AJ12" s="4" t="str">
        <f t="shared" si="9"/>
        <v xml:space="preserve"> </v>
      </c>
      <c r="AK12" s="4" t="str">
        <f t="shared" si="10"/>
        <v xml:space="preserve"> </v>
      </c>
      <c r="AL12" s="1" t="str">
        <f t="shared" si="11"/>
        <v/>
      </c>
      <c r="AM12" s="1" t="str">
        <f t="shared" si="12"/>
        <v/>
      </c>
      <c r="AN12" s="7" t="str">
        <f t="shared" si="13"/>
        <v/>
      </c>
      <c r="AO12" s="1" t="str">
        <f t="shared" si="14"/>
        <v/>
      </c>
      <c r="AP12" s="13" t="str">
        <f t="shared" si="15"/>
        <v/>
      </c>
      <c r="AQ12" s="10" t="str">
        <f t="shared" si="16"/>
        <v/>
      </c>
      <c r="AR12" s="3" t="str">
        <f t="shared" si="28"/>
        <v/>
      </c>
      <c r="AS12" s="10" t="str">
        <f t="shared" si="29"/>
        <v/>
      </c>
      <c r="AU12" s="8"/>
    </row>
    <row r="13" spans="1:47" ht="15" customHeight="1" x14ac:dyDescent="0.25">
      <c r="A13" s="1">
        <v>8</v>
      </c>
      <c r="B13" s="94"/>
      <c r="C13" s="95"/>
      <c r="D13" s="96"/>
      <c r="E13" s="97"/>
      <c r="F13" s="98"/>
      <c r="G13" s="94"/>
      <c r="H13" s="94"/>
      <c r="I13" s="94"/>
      <c r="J13" s="94"/>
      <c r="K13" s="94"/>
      <c r="L13" s="7" t="str">
        <f t="shared" si="17"/>
        <v/>
      </c>
      <c r="M13" s="94"/>
      <c r="N13" s="94"/>
      <c r="O13" s="94"/>
      <c r="P13" s="94"/>
      <c r="Q13" s="36" t="s">
        <v>28</v>
      </c>
      <c r="R13" s="79">
        <f t="shared" si="18"/>
        <v>0</v>
      </c>
      <c r="S13" s="79">
        <f t="shared" si="19"/>
        <v>0</v>
      </c>
      <c r="T13" s="79">
        <f t="shared" si="20"/>
        <v>0</v>
      </c>
      <c r="U13" s="80" t="str">
        <f t="shared" si="21"/>
        <v/>
      </c>
      <c r="V13" s="80">
        <f t="shared" si="22"/>
        <v>0</v>
      </c>
      <c r="W13" s="80" t="str">
        <f t="shared" si="23"/>
        <v>0</v>
      </c>
      <c r="X13" s="81">
        <f t="shared" si="3"/>
        <v>-0.51181102362204722</v>
      </c>
      <c r="Y13" s="79">
        <f t="shared" si="4"/>
        <v>0</v>
      </c>
      <c r="Z13" s="80" t="str">
        <f t="shared" si="24"/>
        <v>TH=19.4 VTR=2 DVR=1 V=25.4</v>
      </c>
      <c r="AA13" s="82">
        <f t="shared" si="25"/>
        <v>0</v>
      </c>
      <c r="AB13" s="80" t="s">
        <v>23</v>
      </c>
      <c r="AC13" s="79">
        <f t="shared" si="26"/>
        <v>0</v>
      </c>
      <c r="AD13" s="102" t="str">
        <f t="shared" si="27"/>
        <v>c:\test\B0.bpp</v>
      </c>
      <c r="AE13" s="79">
        <f t="shared" si="30"/>
        <v>0</v>
      </c>
      <c r="AF13" s="80"/>
      <c r="AG13" s="14" t="str">
        <f t="shared" si="6"/>
        <v/>
      </c>
      <c r="AH13" s="7" t="str">
        <f t="shared" si="7"/>
        <v/>
      </c>
      <c r="AI13" s="1" t="str">
        <f t="shared" si="8"/>
        <v xml:space="preserve"> </v>
      </c>
      <c r="AJ13" s="4" t="str">
        <f t="shared" si="9"/>
        <v xml:space="preserve"> </v>
      </c>
      <c r="AK13" s="4" t="str">
        <f t="shared" si="10"/>
        <v xml:space="preserve"> </v>
      </c>
      <c r="AL13" s="1" t="str">
        <f t="shared" si="11"/>
        <v/>
      </c>
      <c r="AM13" s="1" t="str">
        <f t="shared" si="12"/>
        <v/>
      </c>
      <c r="AN13" s="7" t="str">
        <f t="shared" si="13"/>
        <v/>
      </c>
      <c r="AO13" s="1" t="str">
        <f t="shared" si="14"/>
        <v/>
      </c>
      <c r="AP13" s="13" t="str">
        <f t="shared" si="15"/>
        <v/>
      </c>
      <c r="AQ13" s="10" t="str">
        <f t="shared" si="16"/>
        <v/>
      </c>
      <c r="AR13" s="3" t="str">
        <f t="shared" si="28"/>
        <v/>
      </c>
      <c r="AS13" s="10" t="str">
        <f t="shared" si="29"/>
        <v/>
      </c>
      <c r="AU13" s="8"/>
    </row>
    <row r="14" spans="1:47" ht="15" customHeight="1" x14ac:dyDescent="0.25">
      <c r="A14" s="1">
        <v>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7" t="str">
        <f t="shared" si="17"/>
        <v/>
      </c>
      <c r="M14" s="94"/>
      <c r="N14" s="94"/>
      <c r="O14" s="94"/>
      <c r="P14" s="94"/>
      <c r="Q14" s="36" t="s">
        <v>28</v>
      </c>
      <c r="R14" s="79">
        <f t="shared" si="18"/>
        <v>0</v>
      </c>
      <c r="S14" s="79">
        <f t="shared" si="19"/>
        <v>0</v>
      </c>
      <c r="T14" s="79">
        <f t="shared" si="20"/>
        <v>0</v>
      </c>
      <c r="U14" s="80" t="str">
        <f t="shared" si="21"/>
        <v/>
      </c>
      <c r="V14" s="80">
        <f t="shared" si="22"/>
        <v>0</v>
      </c>
      <c r="W14" s="80" t="str">
        <f t="shared" si="23"/>
        <v>0</v>
      </c>
      <c r="X14" s="81">
        <f t="shared" si="3"/>
        <v>-0.51181102362204722</v>
      </c>
      <c r="Y14" s="79">
        <f t="shared" si="4"/>
        <v>0</v>
      </c>
      <c r="Z14" s="80" t="str">
        <f t="shared" si="24"/>
        <v>TH=19.4 VTR=2 DVR=1 V=25.4</v>
      </c>
      <c r="AA14" s="82">
        <f t="shared" si="25"/>
        <v>0</v>
      </c>
      <c r="AB14" s="80" t="s">
        <v>23</v>
      </c>
      <c r="AC14" s="79">
        <f t="shared" si="26"/>
        <v>0</v>
      </c>
      <c r="AD14" s="102" t="str">
        <f t="shared" si="27"/>
        <v>c:\test\B0.bpp</v>
      </c>
      <c r="AE14" s="79">
        <f t="shared" si="30"/>
        <v>0</v>
      </c>
      <c r="AF14" s="80"/>
      <c r="AG14" s="14" t="str">
        <f t="shared" si="6"/>
        <v/>
      </c>
      <c r="AH14" s="7" t="str">
        <f t="shared" si="7"/>
        <v/>
      </c>
      <c r="AI14" s="1" t="str">
        <f t="shared" si="8"/>
        <v xml:space="preserve"> </v>
      </c>
      <c r="AJ14" s="4" t="str">
        <f t="shared" si="9"/>
        <v xml:space="preserve"> </v>
      </c>
      <c r="AK14" s="4" t="str">
        <f t="shared" si="10"/>
        <v xml:space="preserve"> </v>
      </c>
      <c r="AL14" s="1" t="str">
        <f t="shared" si="11"/>
        <v/>
      </c>
      <c r="AM14" s="1" t="str">
        <f t="shared" si="12"/>
        <v/>
      </c>
      <c r="AN14" s="7" t="str">
        <f t="shared" si="13"/>
        <v/>
      </c>
      <c r="AO14" s="1" t="str">
        <f t="shared" si="14"/>
        <v/>
      </c>
      <c r="AP14" s="13" t="str">
        <f t="shared" si="15"/>
        <v/>
      </c>
      <c r="AQ14" s="10" t="str">
        <f t="shared" si="16"/>
        <v/>
      </c>
      <c r="AR14" s="3" t="str">
        <f t="shared" si="28"/>
        <v/>
      </c>
      <c r="AS14" s="10" t="str">
        <f t="shared" si="29"/>
        <v/>
      </c>
      <c r="AU14" s="8"/>
    </row>
    <row r="15" spans="1:47" ht="15" customHeight="1" x14ac:dyDescent="0.25">
      <c r="A15" s="1">
        <v>10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7" t="str">
        <f t="shared" si="17"/>
        <v/>
      </c>
      <c r="M15" s="94"/>
      <c r="N15" s="94"/>
      <c r="O15" s="94"/>
      <c r="P15" s="94"/>
      <c r="Q15" s="36" t="s">
        <v>28</v>
      </c>
      <c r="R15" s="79">
        <f t="shared" si="18"/>
        <v>0</v>
      </c>
      <c r="S15" s="79">
        <f t="shared" si="19"/>
        <v>0</v>
      </c>
      <c r="T15" s="79">
        <f t="shared" si="20"/>
        <v>0</v>
      </c>
      <c r="U15" s="80" t="str">
        <f t="shared" si="21"/>
        <v/>
      </c>
      <c r="V15" s="80">
        <f t="shared" si="22"/>
        <v>0</v>
      </c>
      <c r="W15" s="80" t="str">
        <f t="shared" si="23"/>
        <v>0</v>
      </c>
      <c r="X15" s="81">
        <f t="shared" si="3"/>
        <v>-0.51181102362204722</v>
      </c>
      <c r="Y15" s="79">
        <f t="shared" si="4"/>
        <v>0</v>
      </c>
      <c r="Z15" s="80" t="str">
        <f t="shared" si="24"/>
        <v>TH=19.4 VTR=2 DVR=1 V=25.4</v>
      </c>
      <c r="AA15" s="82">
        <f t="shared" si="25"/>
        <v>0</v>
      </c>
      <c r="AB15" s="80" t="s">
        <v>23</v>
      </c>
      <c r="AC15" s="79">
        <f t="shared" si="26"/>
        <v>0</v>
      </c>
      <c r="AD15" s="102" t="str">
        <f t="shared" si="27"/>
        <v>c:\test\B0.bpp</v>
      </c>
      <c r="AE15" s="79">
        <f t="shared" si="30"/>
        <v>0</v>
      </c>
      <c r="AF15" s="80"/>
      <c r="AG15" s="14" t="str">
        <f t="shared" si="6"/>
        <v/>
      </c>
      <c r="AH15" s="7" t="str">
        <f t="shared" si="7"/>
        <v/>
      </c>
      <c r="AI15" s="1" t="str">
        <f t="shared" si="8"/>
        <v xml:space="preserve"> </v>
      </c>
      <c r="AJ15" s="4" t="str">
        <f t="shared" si="9"/>
        <v xml:space="preserve"> </v>
      </c>
      <c r="AK15" s="4" t="str">
        <f t="shared" si="10"/>
        <v xml:space="preserve"> </v>
      </c>
      <c r="AL15" s="1" t="str">
        <f t="shared" si="11"/>
        <v/>
      </c>
      <c r="AM15" s="1" t="str">
        <f t="shared" si="12"/>
        <v/>
      </c>
      <c r="AN15" s="7" t="str">
        <f t="shared" si="13"/>
        <v/>
      </c>
      <c r="AO15" s="1" t="str">
        <f t="shared" si="14"/>
        <v/>
      </c>
      <c r="AP15" s="13" t="str">
        <f t="shared" si="15"/>
        <v/>
      </c>
      <c r="AQ15" s="10" t="str">
        <f t="shared" si="16"/>
        <v/>
      </c>
      <c r="AR15" s="3" t="str">
        <f t="shared" si="28"/>
        <v/>
      </c>
      <c r="AS15" s="10" t="str">
        <f t="shared" si="29"/>
        <v/>
      </c>
      <c r="AU15" s="8"/>
    </row>
    <row r="16" spans="1:47" ht="15" customHeight="1" x14ac:dyDescent="0.25">
      <c r="A16" s="1">
        <v>11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7" t="str">
        <f t="shared" si="17"/>
        <v/>
      </c>
      <c r="M16" s="94"/>
      <c r="N16" s="94"/>
      <c r="O16" s="94"/>
      <c r="P16" s="94"/>
      <c r="Q16" s="36" t="s">
        <v>28</v>
      </c>
      <c r="R16" s="79">
        <f t="shared" si="18"/>
        <v>0</v>
      </c>
      <c r="S16" s="79">
        <f t="shared" si="19"/>
        <v>0</v>
      </c>
      <c r="T16" s="79">
        <f t="shared" si="20"/>
        <v>0</v>
      </c>
      <c r="U16" s="80" t="str">
        <f t="shared" si="21"/>
        <v/>
      </c>
      <c r="V16" s="80">
        <f t="shared" si="22"/>
        <v>0</v>
      </c>
      <c r="W16" s="80" t="str">
        <f t="shared" si="23"/>
        <v>0</v>
      </c>
      <c r="X16" s="81">
        <f t="shared" si="3"/>
        <v>-0.51181102362204722</v>
      </c>
      <c r="Y16" s="79">
        <f t="shared" si="4"/>
        <v>0</v>
      </c>
      <c r="Z16" s="80" t="str">
        <f t="shared" si="24"/>
        <v>TH=19.4 VTR=2 DVR=1 V=25.4</v>
      </c>
      <c r="AA16" s="82">
        <f t="shared" si="25"/>
        <v>0</v>
      </c>
      <c r="AB16" s="80" t="s">
        <v>23</v>
      </c>
      <c r="AC16" s="79">
        <f t="shared" si="26"/>
        <v>0</v>
      </c>
      <c r="AD16" s="102" t="str">
        <f t="shared" si="27"/>
        <v>c:\test\B0.bpp</v>
      </c>
      <c r="AE16" s="79">
        <f t="shared" si="30"/>
        <v>0</v>
      </c>
      <c r="AF16" s="80"/>
      <c r="AG16" s="14" t="str">
        <f t="shared" si="6"/>
        <v/>
      </c>
      <c r="AH16" s="7" t="str">
        <f t="shared" si="7"/>
        <v/>
      </c>
      <c r="AI16" s="1" t="str">
        <f t="shared" si="8"/>
        <v xml:space="preserve"> </v>
      </c>
      <c r="AJ16" s="4" t="str">
        <f t="shared" si="9"/>
        <v xml:space="preserve"> </v>
      </c>
      <c r="AK16" s="4" t="str">
        <f t="shared" si="10"/>
        <v xml:space="preserve"> </v>
      </c>
      <c r="AL16" s="1" t="str">
        <f t="shared" si="11"/>
        <v/>
      </c>
      <c r="AM16" s="1" t="str">
        <f t="shared" si="12"/>
        <v/>
      </c>
      <c r="AN16" s="7" t="str">
        <f t="shared" si="13"/>
        <v/>
      </c>
      <c r="AO16" s="1" t="str">
        <f t="shared" si="14"/>
        <v/>
      </c>
      <c r="AP16" s="13" t="str">
        <f t="shared" si="15"/>
        <v/>
      </c>
      <c r="AQ16" s="10" t="str">
        <f t="shared" si="16"/>
        <v/>
      </c>
      <c r="AR16" s="3" t="str">
        <f t="shared" si="28"/>
        <v/>
      </c>
      <c r="AS16" s="10" t="str">
        <f t="shared" si="29"/>
        <v/>
      </c>
      <c r="AU16" s="8"/>
    </row>
    <row r="17" spans="1:47" ht="15" customHeight="1" x14ac:dyDescent="0.25">
      <c r="A17" s="1">
        <v>12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7" t="str">
        <f t="shared" si="17"/>
        <v/>
      </c>
      <c r="M17" s="94"/>
      <c r="N17" s="94"/>
      <c r="O17" s="94"/>
      <c r="P17" s="94"/>
      <c r="Q17" s="36" t="s">
        <v>28</v>
      </c>
      <c r="R17" s="79">
        <f t="shared" si="18"/>
        <v>0</v>
      </c>
      <c r="S17" s="79">
        <f t="shared" si="19"/>
        <v>0</v>
      </c>
      <c r="T17" s="79">
        <f t="shared" si="20"/>
        <v>0</v>
      </c>
      <c r="U17" s="80" t="str">
        <f t="shared" si="21"/>
        <v/>
      </c>
      <c r="V17" s="80">
        <f t="shared" si="22"/>
        <v>0</v>
      </c>
      <c r="W17" s="80" t="str">
        <f t="shared" si="23"/>
        <v>0</v>
      </c>
      <c r="X17" s="81">
        <f t="shared" si="3"/>
        <v>-0.51181102362204722</v>
      </c>
      <c r="Y17" s="79">
        <f t="shared" si="4"/>
        <v>0</v>
      </c>
      <c r="Z17" s="80" t="str">
        <f t="shared" si="24"/>
        <v>TH=19.4 VTR=2 DVR=1 V=25.4</v>
      </c>
      <c r="AA17" s="82">
        <f t="shared" si="25"/>
        <v>0</v>
      </c>
      <c r="AB17" s="80" t="s">
        <v>23</v>
      </c>
      <c r="AC17" s="79">
        <f t="shared" si="26"/>
        <v>0</v>
      </c>
      <c r="AD17" s="102" t="str">
        <f t="shared" si="27"/>
        <v>c:\test\B0.bpp</v>
      </c>
      <c r="AE17" s="79">
        <f t="shared" si="30"/>
        <v>0</v>
      </c>
      <c r="AF17" s="80"/>
      <c r="AG17" s="14" t="str">
        <f t="shared" si="6"/>
        <v/>
      </c>
      <c r="AH17" s="7" t="str">
        <f t="shared" si="7"/>
        <v/>
      </c>
      <c r="AI17" s="1" t="str">
        <f t="shared" si="8"/>
        <v xml:space="preserve"> </v>
      </c>
      <c r="AJ17" s="4" t="str">
        <f t="shared" si="9"/>
        <v xml:space="preserve"> </v>
      </c>
      <c r="AK17" s="4" t="str">
        <f t="shared" si="10"/>
        <v xml:space="preserve"> </v>
      </c>
      <c r="AL17" s="1" t="str">
        <f t="shared" si="11"/>
        <v/>
      </c>
      <c r="AM17" s="1" t="str">
        <f t="shared" si="12"/>
        <v/>
      </c>
      <c r="AN17" s="7" t="str">
        <f t="shared" si="13"/>
        <v/>
      </c>
      <c r="AO17" s="1" t="str">
        <f t="shared" si="14"/>
        <v/>
      </c>
      <c r="AP17" s="13" t="str">
        <f t="shared" si="15"/>
        <v/>
      </c>
      <c r="AQ17" s="10" t="str">
        <f t="shared" si="16"/>
        <v/>
      </c>
      <c r="AR17" s="3" t="str">
        <f t="shared" si="28"/>
        <v/>
      </c>
      <c r="AS17" s="10" t="str">
        <f t="shared" si="29"/>
        <v/>
      </c>
      <c r="AU17" s="8"/>
    </row>
    <row r="18" spans="1:47" ht="15" customHeight="1" x14ac:dyDescent="0.25">
      <c r="A18" s="1">
        <v>13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7" t="str">
        <f t="shared" si="17"/>
        <v/>
      </c>
      <c r="M18" s="94"/>
      <c r="N18" s="94"/>
      <c r="O18" s="94"/>
      <c r="P18" s="94"/>
      <c r="Q18" s="36" t="s">
        <v>28</v>
      </c>
      <c r="R18" s="79">
        <f t="shared" si="18"/>
        <v>0</v>
      </c>
      <c r="S18" s="79">
        <f t="shared" si="19"/>
        <v>0</v>
      </c>
      <c r="T18" s="79">
        <f t="shared" si="20"/>
        <v>0</v>
      </c>
      <c r="U18" s="80" t="str">
        <f t="shared" si="21"/>
        <v/>
      </c>
      <c r="V18" s="80">
        <f t="shared" si="22"/>
        <v>0</v>
      </c>
      <c r="W18" s="80" t="str">
        <f t="shared" si="23"/>
        <v>0</v>
      </c>
      <c r="X18" s="81">
        <f t="shared" si="3"/>
        <v>-0.51181102362204722</v>
      </c>
      <c r="Y18" s="79">
        <f t="shared" si="4"/>
        <v>0</v>
      </c>
      <c r="Z18" s="80" t="str">
        <f t="shared" si="24"/>
        <v>TH=19.4 VTR=2 DVR=1 V=25.4</v>
      </c>
      <c r="AA18" s="82">
        <f t="shared" si="25"/>
        <v>0</v>
      </c>
      <c r="AB18" s="80" t="s">
        <v>23</v>
      </c>
      <c r="AC18" s="79">
        <f t="shared" si="26"/>
        <v>0</v>
      </c>
      <c r="AD18" s="102" t="str">
        <f t="shared" si="27"/>
        <v>c:\test\B0.bpp</v>
      </c>
      <c r="AE18" s="79">
        <f t="shared" si="30"/>
        <v>0</v>
      </c>
      <c r="AF18" s="80"/>
      <c r="AG18" s="14" t="str">
        <f t="shared" si="6"/>
        <v/>
      </c>
      <c r="AH18" s="7" t="str">
        <f t="shared" si="7"/>
        <v/>
      </c>
      <c r="AI18" s="1" t="str">
        <f t="shared" si="8"/>
        <v xml:space="preserve"> </v>
      </c>
      <c r="AJ18" s="4" t="str">
        <f t="shared" si="9"/>
        <v xml:space="preserve"> </v>
      </c>
      <c r="AK18" s="4" t="str">
        <f t="shared" si="10"/>
        <v xml:space="preserve"> </v>
      </c>
      <c r="AL18" s="1" t="str">
        <f t="shared" si="11"/>
        <v/>
      </c>
      <c r="AM18" s="1" t="str">
        <f t="shared" si="12"/>
        <v/>
      </c>
      <c r="AN18" s="7" t="str">
        <f t="shared" si="13"/>
        <v/>
      </c>
      <c r="AO18" s="1" t="str">
        <f t="shared" si="14"/>
        <v/>
      </c>
      <c r="AP18" s="13" t="str">
        <f t="shared" si="15"/>
        <v/>
      </c>
      <c r="AQ18" s="10" t="str">
        <f t="shared" si="16"/>
        <v/>
      </c>
      <c r="AR18" s="3" t="str">
        <f t="shared" si="28"/>
        <v/>
      </c>
      <c r="AS18" s="10" t="str">
        <f t="shared" si="29"/>
        <v/>
      </c>
      <c r="AU18" s="8"/>
    </row>
    <row r="19" spans="1:47" ht="15" customHeight="1" x14ac:dyDescent="0.25">
      <c r="A19" s="1">
        <v>14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7" t="str">
        <f t="shared" si="17"/>
        <v/>
      </c>
      <c r="M19" s="94"/>
      <c r="N19" s="94"/>
      <c r="O19" s="94"/>
      <c r="P19" s="94"/>
      <c r="Q19" s="36" t="s">
        <v>28</v>
      </c>
      <c r="R19" s="79">
        <f t="shared" si="18"/>
        <v>0</v>
      </c>
      <c r="S19" s="79">
        <f t="shared" si="19"/>
        <v>0</v>
      </c>
      <c r="T19" s="79">
        <f t="shared" si="20"/>
        <v>0</v>
      </c>
      <c r="U19" s="80" t="str">
        <f t="shared" si="21"/>
        <v/>
      </c>
      <c r="V19" s="80">
        <f t="shared" si="22"/>
        <v>0</v>
      </c>
      <c r="W19" s="80" t="str">
        <f t="shared" si="23"/>
        <v>0</v>
      </c>
      <c r="X19" s="81">
        <f t="shared" si="3"/>
        <v>-0.51181102362204722</v>
      </c>
      <c r="Y19" s="79">
        <f t="shared" si="4"/>
        <v>0</v>
      </c>
      <c r="Z19" s="80" t="str">
        <f t="shared" si="24"/>
        <v>TH=19.4 VTR=2 DVR=1 V=25.4</v>
      </c>
      <c r="AA19" s="82">
        <f t="shared" si="25"/>
        <v>0</v>
      </c>
      <c r="AB19" s="80" t="s">
        <v>23</v>
      </c>
      <c r="AC19" s="79">
        <f t="shared" si="26"/>
        <v>0</v>
      </c>
      <c r="AD19" s="102" t="str">
        <f t="shared" si="27"/>
        <v>c:\test\B0.bpp</v>
      </c>
      <c r="AE19" s="79">
        <f t="shared" si="30"/>
        <v>0</v>
      </c>
      <c r="AF19" s="80"/>
      <c r="AG19" s="14" t="str">
        <f t="shared" si="6"/>
        <v/>
      </c>
      <c r="AH19" s="7" t="str">
        <f t="shared" si="7"/>
        <v/>
      </c>
      <c r="AI19" s="1" t="str">
        <f t="shared" si="8"/>
        <v xml:space="preserve"> </v>
      </c>
      <c r="AJ19" s="4" t="str">
        <f t="shared" si="9"/>
        <v xml:space="preserve"> </v>
      </c>
      <c r="AK19" s="4" t="str">
        <f t="shared" si="10"/>
        <v xml:space="preserve"> </v>
      </c>
      <c r="AL19" s="1" t="str">
        <f t="shared" si="11"/>
        <v/>
      </c>
      <c r="AM19" s="1" t="str">
        <f t="shared" si="12"/>
        <v/>
      </c>
      <c r="AN19" s="7" t="str">
        <f t="shared" si="13"/>
        <v/>
      </c>
      <c r="AO19" s="1" t="str">
        <f t="shared" si="14"/>
        <v/>
      </c>
      <c r="AP19" s="13" t="str">
        <f t="shared" si="15"/>
        <v/>
      </c>
      <c r="AQ19" s="10" t="str">
        <f t="shared" si="16"/>
        <v/>
      </c>
      <c r="AR19" s="3" t="str">
        <f t="shared" si="28"/>
        <v/>
      </c>
      <c r="AS19" s="10" t="str">
        <f t="shared" si="29"/>
        <v/>
      </c>
      <c r="AU19" s="8"/>
    </row>
    <row r="20" spans="1:47" ht="15" customHeight="1" x14ac:dyDescent="0.25">
      <c r="A20" s="1">
        <v>15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7" t="str">
        <f t="shared" si="17"/>
        <v/>
      </c>
      <c r="M20" s="94"/>
      <c r="N20" s="94"/>
      <c r="O20" s="94"/>
      <c r="P20" s="94"/>
      <c r="Q20" s="36" t="s">
        <v>28</v>
      </c>
      <c r="R20" s="79">
        <f t="shared" si="18"/>
        <v>0</v>
      </c>
      <c r="S20" s="79">
        <f t="shared" si="19"/>
        <v>0</v>
      </c>
      <c r="T20" s="79">
        <f t="shared" si="20"/>
        <v>0</v>
      </c>
      <c r="U20" s="80" t="str">
        <f t="shared" si="21"/>
        <v/>
      </c>
      <c r="V20" s="80">
        <f t="shared" si="22"/>
        <v>0</v>
      </c>
      <c r="W20" s="80" t="str">
        <f t="shared" si="23"/>
        <v>0</v>
      </c>
      <c r="X20" s="81">
        <f t="shared" si="3"/>
        <v>-0.51181102362204722</v>
      </c>
      <c r="Y20" s="79">
        <f t="shared" si="4"/>
        <v>0</v>
      </c>
      <c r="Z20" s="80" t="str">
        <f t="shared" si="24"/>
        <v>TH=19.4 VTR=2 DVR=1 V=25.4</v>
      </c>
      <c r="AA20" s="82">
        <f t="shared" si="25"/>
        <v>0</v>
      </c>
      <c r="AB20" s="80" t="s">
        <v>23</v>
      </c>
      <c r="AC20" s="79">
        <f t="shared" si="26"/>
        <v>0</v>
      </c>
      <c r="AD20" s="102" t="str">
        <f t="shared" si="27"/>
        <v>c:\test\B0.bpp</v>
      </c>
      <c r="AE20" s="79">
        <f t="shared" si="30"/>
        <v>0</v>
      </c>
      <c r="AF20" s="80"/>
      <c r="AG20" s="14" t="str">
        <f t="shared" si="6"/>
        <v/>
      </c>
      <c r="AH20" s="7" t="str">
        <f t="shared" si="7"/>
        <v/>
      </c>
      <c r="AI20" s="1" t="str">
        <f t="shared" si="8"/>
        <v xml:space="preserve"> </v>
      </c>
      <c r="AJ20" s="4" t="str">
        <f t="shared" si="9"/>
        <v xml:space="preserve"> </v>
      </c>
      <c r="AK20" s="4" t="str">
        <f t="shared" si="10"/>
        <v xml:space="preserve"> </v>
      </c>
      <c r="AL20" s="1" t="str">
        <f t="shared" si="11"/>
        <v/>
      </c>
      <c r="AM20" s="1" t="str">
        <f t="shared" si="12"/>
        <v/>
      </c>
      <c r="AN20" s="7" t="str">
        <f t="shared" si="13"/>
        <v/>
      </c>
      <c r="AO20" s="1" t="str">
        <f t="shared" si="14"/>
        <v/>
      </c>
      <c r="AP20" s="13" t="str">
        <f t="shared" si="15"/>
        <v/>
      </c>
      <c r="AQ20" s="10" t="str">
        <f t="shared" si="16"/>
        <v/>
      </c>
      <c r="AR20" s="3" t="str">
        <f t="shared" si="28"/>
        <v/>
      </c>
      <c r="AS20" s="10" t="str">
        <f t="shared" si="29"/>
        <v/>
      </c>
      <c r="AU20" s="8"/>
    </row>
    <row r="21" spans="1:47" ht="15" customHeight="1" x14ac:dyDescent="0.25">
      <c r="A21" s="1">
        <v>16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7" t="str">
        <f t="shared" si="17"/>
        <v/>
      </c>
      <c r="M21" s="94"/>
      <c r="N21" s="94"/>
      <c r="O21" s="94"/>
      <c r="P21" s="94"/>
      <c r="Q21" s="36" t="s">
        <v>28</v>
      </c>
      <c r="R21" s="79">
        <f t="shared" si="18"/>
        <v>0</v>
      </c>
      <c r="S21" s="79">
        <f t="shared" si="19"/>
        <v>0</v>
      </c>
      <c r="T21" s="79">
        <f t="shared" si="20"/>
        <v>0</v>
      </c>
      <c r="U21" s="80" t="str">
        <f t="shared" si="21"/>
        <v/>
      </c>
      <c r="V21" s="80">
        <f t="shared" si="22"/>
        <v>0</v>
      </c>
      <c r="W21" s="80" t="str">
        <f t="shared" si="23"/>
        <v>0</v>
      </c>
      <c r="X21" s="81">
        <f t="shared" si="3"/>
        <v>-0.51181102362204722</v>
      </c>
      <c r="Y21" s="79">
        <f t="shared" si="4"/>
        <v>0</v>
      </c>
      <c r="Z21" s="80" t="str">
        <f t="shared" si="24"/>
        <v>TH=19.4 VTR=2 DVR=1 V=25.4</v>
      </c>
      <c r="AA21" s="82">
        <f t="shared" si="25"/>
        <v>0</v>
      </c>
      <c r="AB21" s="80" t="s">
        <v>23</v>
      </c>
      <c r="AC21" s="79">
        <f t="shared" si="26"/>
        <v>0</v>
      </c>
      <c r="AD21" s="102" t="str">
        <f t="shared" si="27"/>
        <v>c:\test\B0.bpp</v>
      </c>
      <c r="AE21" s="79">
        <f t="shared" si="30"/>
        <v>0</v>
      </c>
      <c r="AF21" s="80"/>
      <c r="AG21" s="14" t="str">
        <f t="shared" si="6"/>
        <v/>
      </c>
      <c r="AH21" s="7" t="str">
        <f t="shared" si="7"/>
        <v/>
      </c>
      <c r="AI21" s="1" t="str">
        <f t="shared" si="8"/>
        <v xml:space="preserve"> </v>
      </c>
      <c r="AJ21" s="4" t="str">
        <f t="shared" si="9"/>
        <v xml:space="preserve"> </v>
      </c>
      <c r="AK21" s="4" t="str">
        <f t="shared" si="10"/>
        <v xml:space="preserve"> </v>
      </c>
      <c r="AL21" s="1" t="str">
        <f t="shared" si="11"/>
        <v/>
      </c>
      <c r="AM21" s="1" t="str">
        <f t="shared" si="12"/>
        <v/>
      </c>
      <c r="AN21" s="7" t="str">
        <f t="shared" si="13"/>
        <v/>
      </c>
      <c r="AO21" s="1" t="str">
        <f t="shared" si="14"/>
        <v/>
      </c>
      <c r="AP21" s="13" t="str">
        <f t="shared" si="15"/>
        <v/>
      </c>
      <c r="AQ21" s="10" t="str">
        <f t="shared" si="16"/>
        <v/>
      </c>
      <c r="AR21" s="3" t="str">
        <f t="shared" si="28"/>
        <v/>
      </c>
      <c r="AS21" s="10" t="str">
        <f t="shared" si="29"/>
        <v/>
      </c>
      <c r="AU21" s="8"/>
    </row>
    <row r="22" spans="1:47" ht="15" customHeight="1" x14ac:dyDescent="0.25">
      <c r="A22" s="1">
        <v>17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7" t="str">
        <f t="shared" si="17"/>
        <v/>
      </c>
      <c r="M22" s="94"/>
      <c r="N22" s="94"/>
      <c r="O22" s="94"/>
      <c r="P22" s="94"/>
      <c r="Q22" s="36" t="s">
        <v>28</v>
      </c>
      <c r="R22" s="79">
        <f t="shared" si="18"/>
        <v>0</v>
      </c>
      <c r="S22" s="79">
        <f t="shared" si="19"/>
        <v>0</v>
      </c>
      <c r="T22" s="79">
        <f t="shared" si="20"/>
        <v>0</v>
      </c>
      <c r="U22" s="80" t="str">
        <f t="shared" si="21"/>
        <v/>
      </c>
      <c r="V22" s="80">
        <f t="shared" si="22"/>
        <v>0</v>
      </c>
      <c r="W22" s="80" t="str">
        <f t="shared" si="23"/>
        <v>0</v>
      </c>
      <c r="X22" s="81">
        <f t="shared" si="3"/>
        <v>-0.51181102362204722</v>
      </c>
      <c r="Y22" s="79">
        <f t="shared" si="4"/>
        <v>0</v>
      </c>
      <c r="Z22" s="80" t="str">
        <f t="shared" si="24"/>
        <v>TH=19.4 VTR=2 DVR=1 V=25.4</v>
      </c>
      <c r="AA22" s="82">
        <f t="shared" si="25"/>
        <v>0</v>
      </c>
      <c r="AB22" s="80" t="s">
        <v>23</v>
      </c>
      <c r="AC22" s="79">
        <f t="shared" si="26"/>
        <v>0</v>
      </c>
      <c r="AD22" s="102" t="str">
        <f t="shared" si="27"/>
        <v>c:\test\B0.bpp</v>
      </c>
      <c r="AE22" s="79">
        <f t="shared" si="30"/>
        <v>0</v>
      </c>
      <c r="AF22" s="80"/>
      <c r="AG22" s="14" t="str">
        <f t="shared" si="6"/>
        <v/>
      </c>
      <c r="AH22" s="7" t="str">
        <f t="shared" si="7"/>
        <v/>
      </c>
      <c r="AI22" s="1" t="str">
        <f t="shared" si="8"/>
        <v xml:space="preserve"> </v>
      </c>
      <c r="AJ22" s="4" t="str">
        <f t="shared" si="9"/>
        <v xml:space="preserve"> </v>
      </c>
      <c r="AK22" s="4" t="str">
        <f t="shared" si="10"/>
        <v xml:space="preserve"> </v>
      </c>
      <c r="AL22" s="1" t="str">
        <f t="shared" si="11"/>
        <v/>
      </c>
      <c r="AM22" s="1" t="str">
        <f t="shared" si="12"/>
        <v/>
      </c>
      <c r="AN22" s="7" t="str">
        <f t="shared" si="13"/>
        <v/>
      </c>
      <c r="AO22" s="1" t="str">
        <f t="shared" si="14"/>
        <v/>
      </c>
      <c r="AP22" s="13" t="str">
        <f t="shared" si="15"/>
        <v/>
      </c>
      <c r="AQ22" s="10" t="str">
        <f t="shared" si="16"/>
        <v/>
      </c>
      <c r="AR22" s="3" t="str">
        <f t="shared" si="28"/>
        <v/>
      </c>
      <c r="AS22" s="10" t="str">
        <f t="shared" si="29"/>
        <v/>
      </c>
      <c r="AU22" s="8"/>
    </row>
    <row r="23" spans="1:47" ht="15" customHeight="1" x14ac:dyDescent="0.25">
      <c r="A23" s="1">
        <v>18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7" t="str">
        <f t="shared" si="17"/>
        <v/>
      </c>
      <c r="M23" s="94"/>
      <c r="N23" s="94"/>
      <c r="O23" s="94"/>
      <c r="P23" s="94"/>
      <c r="Q23" s="36" t="s">
        <v>28</v>
      </c>
      <c r="R23" s="79">
        <f t="shared" si="18"/>
        <v>0</v>
      </c>
      <c r="S23" s="79">
        <f t="shared" si="19"/>
        <v>0</v>
      </c>
      <c r="T23" s="79">
        <f t="shared" si="20"/>
        <v>0</v>
      </c>
      <c r="U23" s="80" t="str">
        <f t="shared" si="21"/>
        <v/>
      </c>
      <c r="V23" s="80">
        <f t="shared" si="22"/>
        <v>0</v>
      </c>
      <c r="W23" s="80" t="str">
        <f t="shared" si="23"/>
        <v>0</v>
      </c>
      <c r="X23" s="81">
        <f t="shared" si="3"/>
        <v>-0.51181102362204722</v>
      </c>
      <c r="Y23" s="79">
        <f t="shared" si="4"/>
        <v>0</v>
      </c>
      <c r="Z23" s="80" t="str">
        <f t="shared" si="24"/>
        <v>TH=19.4 VTR=2 DVR=1 V=25.4</v>
      </c>
      <c r="AA23" s="82">
        <f t="shared" si="25"/>
        <v>0</v>
      </c>
      <c r="AB23" s="80" t="s">
        <v>23</v>
      </c>
      <c r="AC23" s="79">
        <f t="shared" si="26"/>
        <v>0</v>
      </c>
      <c r="AD23" s="102" t="str">
        <f t="shared" si="27"/>
        <v>c:\test\B0.bpp</v>
      </c>
      <c r="AE23" s="79">
        <f t="shared" si="30"/>
        <v>0</v>
      </c>
      <c r="AF23" s="80"/>
      <c r="AG23" s="14" t="str">
        <f t="shared" si="6"/>
        <v/>
      </c>
      <c r="AH23" s="7" t="str">
        <f t="shared" si="7"/>
        <v/>
      </c>
      <c r="AI23" s="1" t="str">
        <f t="shared" si="8"/>
        <v xml:space="preserve"> </v>
      </c>
      <c r="AJ23" s="4" t="str">
        <f t="shared" si="9"/>
        <v xml:space="preserve"> </v>
      </c>
      <c r="AK23" s="4" t="str">
        <f t="shared" si="10"/>
        <v xml:space="preserve"> </v>
      </c>
      <c r="AL23" s="1" t="str">
        <f t="shared" si="11"/>
        <v/>
      </c>
      <c r="AM23" s="1" t="str">
        <f t="shared" si="12"/>
        <v/>
      </c>
      <c r="AN23" s="7" t="str">
        <f t="shared" si="13"/>
        <v/>
      </c>
      <c r="AO23" s="1" t="str">
        <f t="shared" si="14"/>
        <v/>
      </c>
      <c r="AP23" s="13" t="str">
        <f t="shared" si="15"/>
        <v/>
      </c>
      <c r="AQ23" s="10" t="str">
        <f t="shared" si="16"/>
        <v/>
      </c>
      <c r="AR23" s="3" t="str">
        <f t="shared" si="28"/>
        <v/>
      </c>
      <c r="AS23" s="10" t="str">
        <f t="shared" si="29"/>
        <v/>
      </c>
      <c r="AU23" s="8"/>
    </row>
    <row r="24" spans="1:47" ht="15" customHeight="1" x14ac:dyDescent="0.25">
      <c r="A24" s="1">
        <v>19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7" t="str">
        <f t="shared" si="17"/>
        <v/>
      </c>
      <c r="M24" s="94"/>
      <c r="N24" s="94"/>
      <c r="O24" s="94"/>
      <c r="P24" s="94"/>
      <c r="Q24" s="36" t="s">
        <v>28</v>
      </c>
      <c r="R24" s="79">
        <f t="shared" si="18"/>
        <v>0</v>
      </c>
      <c r="S24" s="79">
        <f t="shared" si="19"/>
        <v>0</v>
      </c>
      <c r="T24" s="79">
        <f t="shared" si="20"/>
        <v>0</v>
      </c>
      <c r="U24" s="80" t="str">
        <f t="shared" si="21"/>
        <v/>
      </c>
      <c r="V24" s="80">
        <f t="shared" si="22"/>
        <v>0</v>
      </c>
      <c r="W24" s="80" t="str">
        <f t="shared" si="23"/>
        <v>0</v>
      </c>
      <c r="X24" s="81">
        <f t="shared" si="3"/>
        <v>-0.51181102362204722</v>
      </c>
      <c r="Y24" s="79">
        <f t="shared" si="4"/>
        <v>0</v>
      </c>
      <c r="Z24" s="80" t="str">
        <f t="shared" si="24"/>
        <v>TH=19.4 VTR=2 DVR=1 V=25.4</v>
      </c>
      <c r="AA24" s="82">
        <f t="shared" si="25"/>
        <v>0</v>
      </c>
      <c r="AB24" s="80" t="s">
        <v>23</v>
      </c>
      <c r="AC24" s="79">
        <f t="shared" si="26"/>
        <v>0</v>
      </c>
      <c r="AD24" s="102" t="str">
        <f t="shared" si="27"/>
        <v>c:\test\B0.bpp</v>
      </c>
      <c r="AE24" s="79">
        <f t="shared" si="30"/>
        <v>0</v>
      </c>
      <c r="AF24" s="80"/>
      <c r="AG24" s="14" t="str">
        <f t="shared" si="6"/>
        <v/>
      </c>
      <c r="AH24" s="7" t="str">
        <f t="shared" si="7"/>
        <v/>
      </c>
      <c r="AI24" s="1" t="str">
        <f t="shared" si="8"/>
        <v xml:space="preserve"> </v>
      </c>
      <c r="AJ24" s="4" t="str">
        <f t="shared" si="9"/>
        <v xml:space="preserve"> </v>
      </c>
      <c r="AK24" s="4" t="str">
        <f t="shared" si="10"/>
        <v xml:space="preserve"> </v>
      </c>
      <c r="AL24" s="1" t="str">
        <f t="shared" si="11"/>
        <v/>
      </c>
      <c r="AM24" s="1" t="str">
        <f t="shared" si="12"/>
        <v/>
      </c>
      <c r="AN24" s="7" t="str">
        <f t="shared" si="13"/>
        <v/>
      </c>
      <c r="AO24" s="1" t="str">
        <f t="shared" si="14"/>
        <v/>
      </c>
      <c r="AP24" s="13" t="str">
        <f t="shared" si="15"/>
        <v/>
      </c>
      <c r="AQ24" s="10" t="str">
        <f t="shared" si="16"/>
        <v/>
      </c>
      <c r="AR24" s="3" t="str">
        <f t="shared" si="28"/>
        <v/>
      </c>
      <c r="AS24" s="10" t="str">
        <f t="shared" si="29"/>
        <v/>
      </c>
      <c r="AU24" s="8"/>
    </row>
    <row r="25" spans="1:47" ht="15" customHeight="1" x14ac:dyDescent="0.25">
      <c r="A25" s="1">
        <v>20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7" t="str">
        <f t="shared" si="17"/>
        <v/>
      </c>
      <c r="M25" s="94"/>
      <c r="N25" s="94"/>
      <c r="O25" s="94"/>
      <c r="P25" s="94"/>
      <c r="Q25" s="36" t="s">
        <v>28</v>
      </c>
      <c r="R25" s="79">
        <f t="shared" si="18"/>
        <v>0</v>
      </c>
      <c r="S25" s="79">
        <f t="shared" si="19"/>
        <v>0</v>
      </c>
      <c r="T25" s="79">
        <f t="shared" si="20"/>
        <v>0</v>
      </c>
      <c r="U25" s="80" t="str">
        <f t="shared" si="21"/>
        <v/>
      </c>
      <c r="V25" s="80">
        <f t="shared" si="22"/>
        <v>0</v>
      </c>
      <c r="W25" s="80" t="str">
        <f t="shared" si="23"/>
        <v>0</v>
      </c>
      <c r="X25" s="81">
        <f t="shared" si="3"/>
        <v>-0.51181102362204722</v>
      </c>
      <c r="Y25" s="79">
        <f t="shared" si="4"/>
        <v>0</v>
      </c>
      <c r="Z25" s="80" t="str">
        <f t="shared" si="24"/>
        <v>TH=19.4 VTR=2 DVR=1 V=25.4</v>
      </c>
      <c r="AA25" s="82">
        <f t="shared" si="25"/>
        <v>0</v>
      </c>
      <c r="AB25" s="80" t="s">
        <v>23</v>
      </c>
      <c r="AC25" s="79">
        <f t="shared" si="26"/>
        <v>0</v>
      </c>
      <c r="AD25" s="102" t="str">
        <f t="shared" si="27"/>
        <v>c:\test\B0.bpp</v>
      </c>
      <c r="AE25" s="79">
        <f t="shared" si="30"/>
        <v>0</v>
      </c>
      <c r="AF25" s="80"/>
      <c r="AG25" s="14" t="str">
        <f t="shared" si="6"/>
        <v/>
      </c>
      <c r="AH25" s="7" t="str">
        <f t="shared" si="7"/>
        <v/>
      </c>
      <c r="AI25" s="1" t="str">
        <f t="shared" si="8"/>
        <v xml:space="preserve"> </v>
      </c>
      <c r="AJ25" s="4" t="str">
        <f t="shared" si="9"/>
        <v xml:space="preserve"> </v>
      </c>
      <c r="AK25" s="4" t="str">
        <f t="shared" si="10"/>
        <v xml:space="preserve"> </v>
      </c>
      <c r="AL25" s="1" t="str">
        <f t="shared" si="11"/>
        <v/>
      </c>
      <c r="AM25" s="1" t="str">
        <f t="shared" si="12"/>
        <v/>
      </c>
      <c r="AN25" s="7" t="str">
        <f t="shared" si="13"/>
        <v/>
      </c>
      <c r="AO25" s="1" t="str">
        <f t="shared" si="14"/>
        <v/>
      </c>
      <c r="AP25" s="13" t="str">
        <f t="shared" si="15"/>
        <v/>
      </c>
      <c r="AQ25" s="10" t="str">
        <f t="shared" si="16"/>
        <v/>
      </c>
      <c r="AR25" s="3" t="str">
        <f t="shared" si="28"/>
        <v/>
      </c>
      <c r="AS25" s="10" t="str">
        <f t="shared" si="29"/>
        <v/>
      </c>
      <c r="AU25" s="8"/>
    </row>
    <row r="26" spans="1:47" ht="15" customHeight="1" x14ac:dyDescent="0.25">
      <c r="A26" s="1">
        <v>21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7" t="str">
        <f t="shared" si="17"/>
        <v/>
      </c>
      <c r="M26" s="94"/>
      <c r="N26" s="94"/>
      <c r="O26" s="94"/>
      <c r="P26" s="94"/>
      <c r="Q26" s="36" t="s">
        <v>28</v>
      </c>
      <c r="R26" s="79">
        <f t="shared" si="18"/>
        <v>0</v>
      </c>
      <c r="S26" s="79">
        <f t="shared" si="19"/>
        <v>0</v>
      </c>
      <c r="T26" s="79">
        <f t="shared" si="20"/>
        <v>0</v>
      </c>
      <c r="U26" s="80" t="str">
        <f t="shared" si="21"/>
        <v/>
      </c>
      <c r="V26" s="80">
        <f t="shared" si="22"/>
        <v>0</v>
      </c>
      <c r="W26" s="80" t="str">
        <f t="shared" si="23"/>
        <v>0</v>
      </c>
      <c r="X26" s="81">
        <f t="shared" si="3"/>
        <v>-0.51181102362204722</v>
      </c>
      <c r="Y26" s="79">
        <f t="shared" si="4"/>
        <v>0</v>
      </c>
      <c r="Z26" s="80" t="str">
        <f t="shared" si="24"/>
        <v>TH=19.4 VTR=2 DVR=1 V=25.4</v>
      </c>
      <c r="AA26" s="82">
        <f t="shared" si="25"/>
        <v>0</v>
      </c>
      <c r="AB26" s="80" t="s">
        <v>23</v>
      </c>
      <c r="AC26" s="79">
        <f t="shared" si="26"/>
        <v>0</v>
      </c>
      <c r="AD26" s="102" t="str">
        <f t="shared" si="27"/>
        <v>c:\test\B0.bpp</v>
      </c>
      <c r="AE26" s="79">
        <f t="shared" si="30"/>
        <v>0</v>
      </c>
      <c r="AF26" s="80"/>
      <c r="AG26" s="14" t="str">
        <f t="shared" si="6"/>
        <v/>
      </c>
      <c r="AH26" s="7" t="str">
        <f t="shared" si="7"/>
        <v/>
      </c>
      <c r="AI26" s="1" t="str">
        <f t="shared" si="8"/>
        <v xml:space="preserve"> </v>
      </c>
      <c r="AJ26" s="4" t="str">
        <f t="shared" si="9"/>
        <v xml:space="preserve"> </v>
      </c>
      <c r="AK26" s="4" t="str">
        <f t="shared" si="10"/>
        <v xml:space="preserve"> </v>
      </c>
      <c r="AL26" s="1" t="str">
        <f t="shared" si="11"/>
        <v/>
      </c>
      <c r="AM26" s="1" t="str">
        <f t="shared" si="12"/>
        <v/>
      </c>
      <c r="AN26" s="7" t="str">
        <f t="shared" si="13"/>
        <v/>
      </c>
      <c r="AO26" s="1" t="str">
        <f t="shared" si="14"/>
        <v/>
      </c>
      <c r="AP26" s="13" t="str">
        <f t="shared" si="15"/>
        <v/>
      </c>
      <c r="AQ26" s="10" t="str">
        <f t="shared" si="16"/>
        <v/>
      </c>
      <c r="AR26" s="3" t="str">
        <f t="shared" si="28"/>
        <v/>
      </c>
      <c r="AS26" s="10" t="str">
        <f t="shared" si="29"/>
        <v/>
      </c>
      <c r="AU26" s="8"/>
    </row>
    <row r="27" spans="1:47" ht="15" customHeight="1" x14ac:dyDescent="0.25">
      <c r="A27" s="1">
        <v>22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7" t="str">
        <f t="shared" si="17"/>
        <v/>
      </c>
      <c r="M27" s="94"/>
      <c r="N27" s="94"/>
      <c r="O27" s="94"/>
      <c r="P27" s="94"/>
      <c r="Q27" s="36" t="s">
        <v>28</v>
      </c>
      <c r="R27" s="79">
        <f t="shared" si="18"/>
        <v>0</v>
      </c>
      <c r="S27" s="79">
        <f t="shared" si="19"/>
        <v>0</v>
      </c>
      <c r="T27" s="79">
        <f t="shared" si="20"/>
        <v>0</v>
      </c>
      <c r="U27" s="80" t="str">
        <f t="shared" si="21"/>
        <v/>
      </c>
      <c r="V27" s="80">
        <f t="shared" si="22"/>
        <v>0</v>
      </c>
      <c r="W27" s="80" t="str">
        <f t="shared" si="23"/>
        <v>0</v>
      </c>
      <c r="X27" s="81">
        <f t="shared" si="3"/>
        <v>-0.51181102362204722</v>
      </c>
      <c r="Y27" s="79">
        <f t="shared" si="4"/>
        <v>0</v>
      </c>
      <c r="Z27" s="80" t="str">
        <f t="shared" si="24"/>
        <v>TH=19.4 VTR=2 DVR=1 V=25.4</v>
      </c>
      <c r="AA27" s="82">
        <f t="shared" si="25"/>
        <v>0</v>
      </c>
      <c r="AB27" s="80" t="s">
        <v>23</v>
      </c>
      <c r="AC27" s="79">
        <f t="shared" si="26"/>
        <v>0</v>
      </c>
      <c r="AD27" s="102" t="str">
        <f t="shared" si="27"/>
        <v>c:\test\B0.bpp</v>
      </c>
      <c r="AE27" s="79">
        <f t="shared" si="30"/>
        <v>0</v>
      </c>
      <c r="AF27" s="80"/>
      <c r="AG27" s="14" t="str">
        <f t="shared" si="6"/>
        <v/>
      </c>
      <c r="AH27" s="7" t="str">
        <f t="shared" si="7"/>
        <v/>
      </c>
      <c r="AI27" s="1" t="str">
        <f t="shared" si="8"/>
        <v xml:space="preserve"> </v>
      </c>
      <c r="AJ27" s="4" t="str">
        <f t="shared" si="9"/>
        <v xml:space="preserve"> </v>
      </c>
      <c r="AK27" s="4" t="str">
        <f t="shared" si="10"/>
        <v xml:space="preserve"> </v>
      </c>
      <c r="AL27" s="1" t="str">
        <f t="shared" si="11"/>
        <v/>
      </c>
      <c r="AM27" s="1" t="str">
        <f t="shared" si="12"/>
        <v/>
      </c>
      <c r="AN27" s="7" t="str">
        <f t="shared" si="13"/>
        <v/>
      </c>
      <c r="AO27" s="1" t="str">
        <f t="shared" si="14"/>
        <v/>
      </c>
      <c r="AP27" s="13" t="str">
        <f t="shared" si="15"/>
        <v/>
      </c>
      <c r="AQ27" s="10" t="str">
        <f t="shared" si="16"/>
        <v/>
      </c>
      <c r="AR27" s="3" t="str">
        <f t="shared" si="28"/>
        <v/>
      </c>
      <c r="AS27" s="10" t="str">
        <f t="shared" si="29"/>
        <v/>
      </c>
      <c r="AU27" s="8"/>
    </row>
    <row r="28" spans="1:47" ht="15" customHeight="1" x14ac:dyDescent="0.25">
      <c r="A28" s="1">
        <v>23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7" t="str">
        <f t="shared" si="17"/>
        <v/>
      </c>
      <c r="M28" s="94"/>
      <c r="N28" s="94"/>
      <c r="O28" s="94"/>
      <c r="P28" s="94"/>
      <c r="Q28" s="36" t="s">
        <v>28</v>
      </c>
      <c r="R28" s="79">
        <f t="shared" si="18"/>
        <v>0</v>
      </c>
      <c r="S28" s="79">
        <f t="shared" si="19"/>
        <v>0</v>
      </c>
      <c r="T28" s="79">
        <f t="shared" si="20"/>
        <v>0</v>
      </c>
      <c r="U28" s="80" t="str">
        <f t="shared" si="21"/>
        <v/>
      </c>
      <c r="V28" s="80">
        <f t="shared" si="22"/>
        <v>0</v>
      </c>
      <c r="W28" s="80" t="str">
        <f t="shared" si="23"/>
        <v>0</v>
      </c>
      <c r="X28" s="81">
        <f t="shared" si="3"/>
        <v>-0.51181102362204722</v>
      </c>
      <c r="Y28" s="79">
        <f t="shared" si="4"/>
        <v>0</v>
      </c>
      <c r="Z28" s="80" t="str">
        <f t="shared" si="24"/>
        <v>TH=19.4 VTR=2 DVR=1 V=25.4</v>
      </c>
      <c r="AA28" s="82">
        <f t="shared" si="25"/>
        <v>0</v>
      </c>
      <c r="AB28" s="80" t="s">
        <v>23</v>
      </c>
      <c r="AC28" s="79">
        <f t="shared" si="26"/>
        <v>0</v>
      </c>
      <c r="AD28" s="102" t="str">
        <f t="shared" si="27"/>
        <v>c:\test\B0.bpp</v>
      </c>
      <c r="AE28" s="79">
        <f t="shared" si="30"/>
        <v>0</v>
      </c>
      <c r="AF28" s="80"/>
      <c r="AG28" s="14" t="str">
        <f t="shared" si="6"/>
        <v/>
      </c>
      <c r="AH28" s="7" t="str">
        <f t="shared" si="7"/>
        <v/>
      </c>
      <c r="AI28" s="1" t="str">
        <f t="shared" si="8"/>
        <v xml:space="preserve"> </v>
      </c>
      <c r="AJ28" s="4" t="str">
        <f t="shared" si="9"/>
        <v xml:space="preserve"> </v>
      </c>
      <c r="AK28" s="4" t="str">
        <f t="shared" si="10"/>
        <v xml:space="preserve"> </v>
      </c>
      <c r="AL28" s="1" t="str">
        <f t="shared" si="11"/>
        <v/>
      </c>
      <c r="AM28" s="1" t="str">
        <f t="shared" si="12"/>
        <v/>
      </c>
      <c r="AN28" s="7" t="str">
        <f t="shared" si="13"/>
        <v/>
      </c>
      <c r="AO28" s="1" t="str">
        <f t="shared" si="14"/>
        <v/>
      </c>
      <c r="AP28" s="13" t="str">
        <f t="shared" si="15"/>
        <v/>
      </c>
      <c r="AQ28" s="10" t="str">
        <f t="shared" si="16"/>
        <v/>
      </c>
      <c r="AR28" s="3" t="str">
        <f t="shared" si="28"/>
        <v/>
      </c>
      <c r="AS28" s="10" t="str">
        <f t="shared" si="29"/>
        <v/>
      </c>
      <c r="AU28" s="8"/>
    </row>
    <row r="29" spans="1:47" ht="15" customHeight="1" x14ac:dyDescent="0.25">
      <c r="A29" s="1">
        <v>24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7" t="str">
        <f t="shared" si="17"/>
        <v/>
      </c>
      <c r="M29" s="94"/>
      <c r="N29" s="94"/>
      <c r="O29" s="94"/>
      <c r="P29" s="94"/>
      <c r="Q29" s="36" t="s">
        <v>28</v>
      </c>
      <c r="R29" s="79">
        <f t="shared" si="18"/>
        <v>0</v>
      </c>
      <c r="S29" s="79">
        <f t="shared" si="19"/>
        <v>0</v>
      </c>
      <c r="T29" s="79">
        <f t="shared" si="20"/>
        <v>0</v>
      </c>
      <c r="U29" s="80" t="str">
        <f t="shared" si="21"/>
        <v/>
      </c>
      <c r="V29" s="80">
        <f t="shared" si="22"/>
        <v>0</v>
      </c>
      <c r="W29" s="80" t="str">
        <f t="shared" si="23"/>
        <v>0</v>
      </c>
      <c r="X29" s="81">
        <f t="shared" si="3"/>
        <v>-0.51181102362204722</v>
      </c>
      <c r="Y29" s="79">
        <f t="shared" si="4"/>
        <v>0</v>
      </c>
      <c r="Z29" s="80" t="str">
        <f t="shared" si="24"/>
        <v>TH=19.4 VTR=2 DVR=1 V=25.4</v>
      </c>
      <c r="AA29" s="82">
        <f t="shared" si="25"/>
        <v>0</v>
      </c>
      <c r="AB29" s="80" t="s">
        <v>23</v>
      </c>
      <c r="AC29" s="79">
        <f t="shared" si="26"/>
        <v>0</v>
      </c>
      <c r="AD29" s="102" t="str">
        <f t="shared" si="27"/>
        <v>c:\test\B0.bpp</v>
      </c>
      <c r="AE29" s="79">
        <f t="shared" si="30"/>
        <v>0</v>
      </c>
      <c r="AF29" s="80"/>
      <c r="AG29" s="14" t="str">
        <f t="shared" si="6"/>
        <v/>
      </c>
      <c r="AH29" s="7" t="str">
        <f t="shared" si="7"/>
        <v/>
      </c>
      <c r="AI29" s="1" t="str">
        <f t="shared" si="8"/>
        <v xml:space="preserve"> </v>
      </c>
      <c r="AJ29" s="4" t="str">
        <f t="shared" si="9"/>
        <v xml:space="preserve"> </v>
      </c>
      <c r="AK29" s="4" t="str">
        <f t="shared" si="10"/>
        <v xml:space="preserve"> </v>
      </c>
      <c r="AL29" s="1" t="str">
        <f t="shared" si="11"/>
        <v/>
      </c>
      <c r="AM29" s="1" t="str">
        <f t="shared" si="12"/>
        <v/>
      </c>
      <c r="AN29" s="7" t="str">
        <f t="shared" si="13"/>
        <v/>
      </c>
      <c r="AO29" s="1" t="str">
        <f t="shared" si="14"/>
        <v/>
      </c>
      <c r="AP29" s="13" t="str">
        <f t="shared" si="15"/>
        <v/>
      </c>
      <c r="AQ29" s="10" t="str">
        <f t="shared" si="16"/>
        <v/>
      </c>
      <c r="AR29" s="3" t="str">
        <f t="shared" si="28"/>
        <v/>
      </c>
      <c r="AS29" s="10" t="str">
        <f t="shared" si="29"/>
        <v/>
      </c>
      <c r="AU29" s="8"/>
    </row>
    <row r="30" spans="1:47" ht="15" customHeight="1" x14ac:dyDescent="0.25">
      <c r="A30" s="1">
        <v>25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7" t="str">
        <f t="shared" si="17"/>
        <v/>
      </c>
      <c r="M30" s="94"/>
      <c r="N30" s="94"/>
      <c r="O30" s="94"/>
      <c r="P30" s="94"/>
      <c r="Q30" s="36" t="s">
        <v>28</v>
      </c>
      <c r="R30" s="79">
        <f t="shared" si="18"/>
        <v>0</v>
      </c>
      <c r="S30" s="79">
        <f t="shared" si="19"/>
        <v>0</v>
      </c>
      <c r="T30" s="79">
        <f t="shared" si="20"/>
        <v>0</v>
      </c>
      <c r="U30" s="80" t="str">
        <f t="shared" si="21"/>
        <v/>
      </c>
      <c r="V30" s="80">
        <f t="shared" si="22"/>
        <v>0</v>
      </c>
      <c r="W30" s="80" t="str">
        <f t="shared" si="23"/>
        <v>0</v>
      </c>
      <c r="X30" s="81">
        <f t="shared" si="3"/>
        <v>-0.51181102362204722</v>
      </c>
      <c r="Y30" s="79">
        <f t="shared" si="4"/>
        <v>0</v>
      </c>
      <c r="Z30" s="80" t="str">
        <f t="shared" si="24"/>
        <v>TH=19.4 VTR=2 DVR=1 V=25.4</v>
      </c>
      <c r="AA30" s="82">
        <f t="shared" si="25"/>
        <v>0</v>
      </c>
      <c r="AB30" s="80" t="s">
        <v>23</v>
      </c>
      <c r="AC30" s="79">
        <f t="shared" si="26"/>
        <v>0</v>
      </c>
      <c r="AD30" s="102" t="str">
        <f t="shared" si="27"/>
        <v>c:\test\B0.bpp</v>
      </c>
      <c r="AE30" s="79">
        <f t="shared" si="30"/>
        <v>0</v>
      </c>
      <c r="AF30" s="80"/>
      <c r="AG30" s="14" t="str">
        <f t="shared" si="6"/>
        <v/>
      </c>
      <c r="AH30" s="7" t="str">
        <f t="shared" si="7"/>
        <v/>
      </c>
      <c r="AI30" s="1" t="str">
        <f t="shared" si="8"/>
        <v xml:space="preserve"> </v>
      </c>
      <c r="AJ30" s="4" t="str">
        <f t="shared" si="9"/>
        <v xml:space="preserve"> </v>
      </c>
      <c r="AK30" s="4" t="str">
        <f t="shared" si="10"/>
        <v xml:space="preserve"> </v>
      </c>
      <c r="AL30" s="1" t="str">
        <f t="shared" si="11"/>
        <v/>
      </c>
      <c r="AM30" s="1" t="str">
        <f t="shared" si="12"/>
        <v/>
      </c>
      <c r="AN30" s="7" t="str">
        <f t="shared" si="13"/>
        <v/>
      </c>
      <c r="AO30" s="1" t="str">
        <f t="shared" si="14"/>
        <v/>
      </c>
      <c r="AP30" s="13" t="str">
        <f t="shared" si="15"/>
        <v/>
      </c>
      <c r="AQ30" s="10" t="str">
        <f t="shared" si="16"/>
        <v/>
      </c>
      <c r="AR30" s="3" t="str">
        <f t="shared" si="28"/>
        <v/>
      </c>
      <c r="AS30" s="10" t="str">
        <f t="shared" si="29"/>
        <v/>
      </c>
      <c r="AU30" s="8"/>
    </row>
    <row r="31" spans="1:47" ht="15" customHeight="1" x14ac:dyDescent="0.25">
      <c r="A31" s="1">
        <v>26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7" t="str">
        <f t="shared" si="17"/>
        <v/>
      </c>
      <c r="M31" s="94"/>
      <c r="N31" s="94"/>
      <c r="O31" s="94"/>
      <c r="P31" s="94"/>
      <c r="Q31" s="36" t="s">
        <v>28</v>
      </c>
      <c r="R31" s="79">
        <f t="shared" si="18"/>
        <v>0</v>
      </c>
      <c r="S31" s="79">
        <f t="shared" si="19"/>
        <v>0</v>
      </c>
      <c r="T31" s="79">
        <f t="shared" si="20"/>
        <v>0</v>
      </c>
      <c r="U31" s="80" t="str">
        <f t="shared" si="21"/>
        <v/>
      </c>
      <c r="V31" s="80">
        <f t="shared" si="22"/>
        <v>0</v>
      </c>
      <c r="W31" s="80" t="str">
        <f t="shared" si="23"/>
        <v>0</v>
      </c>
      <c r="X31" s="81">
        <f t="shared" si="3"/>
        <v>-0.51181102362204722</v>
      </c>
      <c r="Y31" s="79">
        <f t="shared" si="4"/>
        <v>0</v>
      </c>
      <c r="Z31" s="80" t="str">
        <f t="shared" si="24"/>
        <v>TH=19.4 VTR=2 DVR=1 V=25.4</v>
      </c>
      <c r="AA31" s="82">
        <f t="shared" si="25"/>
        <v>0</v>
      </c>
      <c r="AB31" s="80" t="s">
        <v>23</v>
      </c>
      <c r="AC31" s="79">
        <f t="shared" si="26"/>
        <v>0</v>
      </c>
      <c r="AD31" s="102" t="str">
        <f t="shared" si="27"/>
        <v>c:\test\B0.bpp</v>
      </c>
      <c r="AE31" s="79">
        <f t="shared" si="30"/>
        <v>0</v>
      </c>
      <c r="AF31" s="80"/>
      <c r="AG31" s="14" t="str">
        <f t="shared" si="6"/>
        <v/>
      </c>
      <c r="AH31" s="7" t="str">
        <f t="shared" si="7"/>
        <v/>
      </c>
      <c r="AI31" s="1" t="str">
        <f t="shared" si="8"/>
        <v xml:space="preserve"> </v>
      </c>
      <c r="AJ31" s="4" t="str">
        <f t="shared" si="9"/>
        <v xml:space="preserve"> </v>
      </c>
      <c r="AK31" s="4" t="str">
        <f t="shared" si="10"/>
        <v xml:space="preserve"> </v>
      </c>
      <c r="AL31" s="1" t="str">
        <f t="shared" si="11"/>
        <v/>
      </c>
      <c r="AM31" s="1" t="str">
        <f t="shared" si="12"/>
        <v/>
      </c>
      <c r="AN31" s="7" t="str">
        <f t="shared" si="13"/>
        <v/>
      </c>
      <c r="AO31" s="1" t="str">
        <f t="shared" si="14"/>
        <v/>
      </c>
      <c r="AP31" s="13" t="str">
        <f t="shared" si="15"/>
        <v/>
      </c>
      <c r="AQ31" s="10" t="str">
        <f t="shared" si="16"/>
        <v/>
      </c>
      <c r="AR31" s="3" t="str">
        <f t="shared" si="28"/>
        <v/>
      </c>
      <c r="AS31" s="10" t="str">
        <f t="shared" si="29"/>
        <v/>
      </c>
      <c r="AU31" s="8"/>
    </row>
    <row r="32" spans="1:47" ht="15" customHeight="1" x14ac:dyDescent="0.25">
      <c r="A32" s="1">
        <v>27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7" t="str">
        <f t="shared" si="17"/>
        <v/>
      </c>
      <c r="M32" s="94"/>
      <c r="N32" s="94"/>
      <c r="O32" s="94"/>
      <c r="P32" s="94"/>
      <c r="Q32" s="36" t="s">
        <v>28</v>
      </c>
      <c r="R32" s="79">
        <f t="shared" si="18"/>
        <v>0</v>
      </c>
      <c r="S32" s="79">
        <f t="shared" si="19"/>
        <v>0</v>
      </c>
      <c r="T32" s="79">
        <f t="shared" si="20"/>
        <v>0</v>
      </c>
      <c r="U32" s="80" t="str">
        <f t="shared" si="21"/>
        <v/>
      </c>
      <c r="V32" s="80">
        <f t="shared" si="22"/>
        <v>0</v>
      </c>
      <c r="W32" s="80" t="str">
        <f t="shared" si="23"/>
        <v>0</v>
      </c>
      <c r="X32" s="81">
        <f t="shared" si="3"/>
        <v>-0.51181102362204722</v>
      </c>
      <c r="Y32" s="79">
        <f t="shared" si="4"/>
        <v>0</v>
      </c>
      <c r="Z32" s="80" t="str">
        <f t="shared" si="24"/>
        <v>TH=19.4 VTR=2 DVR=1 V=25.4</v>
      </c>
      <c r="AA32" s="82">
        <f t="shared" si="25"/>
        <v>0</v>
      </c>
      <c r="AB32" s="80" t="s">
        <v>23</v>
      </c>
      <c r="AC32" s="79">
        <f t="shared" si="26"/>
        <v>0</v>
      </c>
      <c r="AD32" s="102" t="str">
        <f t="shared" si="27"/>
        <v>c:\test\B0.bpp</v>
      </c>
      <c r="AE32" s="79">
        <f t="shared" si="30"/>
        <v>0</v>
      </c>
      <c r="AF32" s="80"/>
      <c r="AG32" s="14" t="str">
        <f t="shared" si="6"/>
        <v/>
      </c>
      <c r="AH32" s="7" t="str">
        <f t="shared" si="7"/>
        <v/>
      </c>
      <c r="AI32" s="1" t="str">
        <f t="shared" si="8"/>
        <v xml:space="preserve"> </v>
      </c>
      <c r="AJ32" s="4" t="str">
        <f t="shared" si="9"/>
        <v xml:space="preserve"> </v>
      </c>
      <c r="AK32" s="4" t="str">
        <f t="shared" si="10"/>
        <v xml:space="preserve"> </v>
      </c>
      <c r="AL32" s="1" t="str">
        <f t="shared" si="11"/>
        <v/>
      </c>
      <c r="AM32" s="1" t="str">
        <f t="shared" si="12"/>
        <v/>
      </c>
      <c r="AN32" s="7" t="str">
        <f t="shared" si="13"/>
        <v/>
      </c>
      <c r="AO32" s="1" t="str">
        <f t="shared" si="14"/>
        <v/>
      </c>
      <c r="AP32" s="13" t="str">
        <f t="shared" si="15"/>
        <v/>
      </c>
      <c r="AQ32" s="10" t="str">
        <f t="shared" si="16"/>
        <v/>
      </c>
      <c r="AR32" s="3" t="str">
        <f t="shared" si="28"/>
        <v/>
      </c>
      <c r="AS32" s="10" t="str">
        <f t="shared" si="29"/>
        <v/>
      </c>
      <c r="AU32" s="8"/>
    </row>
    <row r="33" spans="1:47" ht="15" customHeight="1" x14ac:dyDescent="0.25">
      <c r="A33" s="1">
        <v>28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7" t="str">
        <f t="shared" si="17"/>
        <v/>
      </c>
      <c r="M33" s="94"/>
      <c r="N33" s="94"/>
      <c r="O33" s="94"/>
      <c r="P33" s="94"/>
      <c r="Q33" s="36" t="s">
        <v>28</v>
      </c>
      <c r="R33" s="79">
        <f t="shared" si="18"/>
        <v>0</v>
      </c>
      <c r="S33" s="79">
        <f t="shared" si="19"/>
        <v>0</v>
      </c>
      <c r="T33" s="79">
        <f t="shared" si="20"/>
        <v>0</v>
      </c>
      <c r="U33" s="80" t="str">
        <f t="shared" si="21"/>
        <v/>
      </c>
      <c r="V33" s="80">
        <f t="shared" si="22"/>
        <v>0</v>
      </c>
      <c r="W33" s="80" t="str">
        <f t="shared" si="23"/>
        <v>0</v>
      </c>
      <c r="X33" s="81">
        <f t="shared" si="3"/>
        <v>-0.51181102362204722</v>
      </c>
      <c r="Y33" s="79">
        <f t="shared" si="4"/>
        <v>0</v>
      </c>
      <c r="Z33" s="80" t="str">
        <f t="shared" si="24"/>
        <v>TH=19.4 VTR=2 DVR=1 V=25.4</v>
      </c>
      <c r="AA33" s="82">
        <f t="shared" si="25"/>
        <v>0</v>
      </c>
      <c r="AB33" s="80" t="s">
        <v>23</v>
      </c>
      <c r="AC33" s="79">
        <f t="shared" si="26"/>
        <v>0</v>
      </c>
      <c r="AD33" s="102" t="str">
        <f t="shared" si="27"/>
        <v>c:\test\B0.bpp</v>
      </c>
      <c r="AE33" s="79">
        <f t="shared" si="30"/>
        <v>0</v>
      </c>
      <c r="AF33" s="80"/>
      <c r="AG33" s="14" t="str">
        <f t="shared" si="6"/>
        <v/>
      </c>
      <c r="AH33" s="7" t="str">
        <f t="shared" si="7"/>
        <v/>
      </c>
      <c r="AI33" s="1" t="str">
        <f t="shared" si="8"/>
        <v xml:space="preserve"> </v>
      </c>
      <c r="AJ33" s="4" t="str">
        <f t="shared" si="9"/>
        <v xml:space="preserve"> </v>
      </c>
      <c r="AK33" s="4" t="str">
        <f t="shared" si="10"/>
        <v xml:space="preserve"> </v>
      </c>
      <c r="AL33" s="1" t="str">
        <f t="shared" si="11"/>
        <v/>
      </c>
      <c r="AM33" s="1" t="str">
        <f t="shared" si="12"/>
        <v/>
      </c>
      <c r="AN33" s="7" t="str">
        <f t="shared" si="13"/>
        <v/>
      </c>
      <c r="AO33" s="1" t="str">
        <f t="shared" si="14"/>
        <v/>
      </c>
      <c r="AP33" s="13" t="str">
        <f t="shared" si="15"/>
        <v/>
      </c>
      <c r="AQ33" s="10" t="str">
        <f t="shared" si="16"/>
        <v/>
      </c>
      <c r="AR33" s="3" t="str">
        <f t="shared" si="28"/>
        <v/>
      </c>
      <c r="AS33" s="10" t="str">
        <f t="shared" si="29"/>
        <v/>
      </c>
      <c r="AU33" s="8"/>
    </row>
    <row r="34" spans="1:47" ht="15" customHeight="1" x14ac:dyDescent="0.25">
      <c r="A34" s="1">
        <v>29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7" t="str">
        <f t="shared" si="17"/>
        <v/>
      </c>
      <c r="M34" s="94"/>
      <c r="N34" s="94"/>
      <c r="O34" s="94"/>
      <c r="P34" s="94"/>
      <c r="Q34" s="36" t="s">
        <v>28</v>
      </c>
      <c r="R34" s="79">
        <f t="shared" si="18"/>
        <v>0</v>
      </c>
      <c r="S34" s="79">
        <f t="shared" si="19"/>
        <v>0</v>
      </c>
      <c r="T34" s="79">
        <f t="shared" si="20"/>
        <v>0</v>
      </c>
      <c r="U34" s="80" t="str">
        <f t="shared" si="21"/>
        <v/>
      </c>
      <c r="V34" s="80">
        <f t="shared" si="22"/>
        <v>0</v>
      </c>
      <c r="W34" s="80" t="str">
        <f t="shared" si="23"/>
        <v>0</v>
      </c>
      <c r="X34" s="81">
        <f t="shared" si="3"/>
        <v>-0.51181102362204722</v>
      </c>
      <c r="Y34" s="79">
        <f t="shared" si="4"/>
        <v>0</v>
      </c>
      <c r="Z34" s="80" t="str">
        <f t="shared" si="24"/>
        <v>TH=19.4 VTR=2 DVR=1 V=25.4</v>
      </c>
      <c r="AA34" s="82">
        <f t="shared" si="25"/>
        <v>0</v>
      </c>
      <c r="AB34" s="80" t="s">
        <v>23</v>
      </c>
      <c r="AC34" s="79">
        <f t="shared" si="26"/>
        <v>0</v>
      </c>
      <c r="AD34" s="102" t="str">
        <f t="shared" si="27"/>
        <v>c:\test\B0.bpp</v>
      </c>
      <c r="AE34" s="79">
        <f t="shared" si="30"/>
        <v>0</v>
      </c>
      <c r="AF34" s="80"/>
      <c r="AG34" s="14" t="str">
        <f t="shared" si="6"/>
        <v/>
      </c>
      <c r="AH34" s="7" t="str">
        <f t="shared" si="7"/>
        <v/>
      </c>
      <c r="AI34" s="1" t="str">
        <f t="shared" si="8"/>
        <v xml:space="preserve"> </v>
      </c>
      <c r="AJ34" s="4" t="str">
        <f t="shared" si="9"/>
        <v xml:space="preserve"> </v>
      </c>
      <c r="AK34" s="4" t="str">
        <f t="shared" si="10"/>
        <v xml:space="preserve"> </v>
      </c>
      <c r="AL34" s="1" t="str">
        <f t="shared" si="11"/>
        <v/>
      </c>
      <c r="AM34" s="1" t="str">
        <f t="shared" si="12"/>
        <v/>
      </c>
      <c r="AN34" s="7" t="str">
        <f t="shared" si="13"/>
        <v/>
      </c>
      <c r="AO34" s="1" t="str">
        <f t="shared" si="14"/>
        <v/>
      </c>
      <c r="AP34" s="13" t="str">
        <f t="shared" si="15"/>
        <v/>
      </c>
      <c r="AQ34" s="10" t="str">
        <f t="shared" si="16"/>
        <v/>
      </c>
      <c r="AR34" s="3" t="str">
        <f t="shared" si="28"/>
        <v/>
      </c>
      <c r="AS34" s="10" t="str">
        <f t="shared" si="29"/>
        <v/>
      </c>
      <c r="AU34" s="8"/>
    </row>
    <row r="35" spans="1:47" ht="15" customHeight="1" x14ac:dyDescent="0.25">
      <c r="A35" s="1">
        <v>30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7" t="str">
        <f t="shared" si="17"/>
        <v/>
      </c>
      <c r="M35" s="94"/>
      <c r="N35" s="94"/>
      <c r="O35" s="94"/>
      <c r="P35" s="94"/>
      <c r="Q35" s="36" t="s">
        <v>28</v>
      </c>
      <c r="R35" s="79">
        <f t="shared" si="18"/>
        <v>0</v>
      </c>
      <c r="S35" s="79">
        <f t="shared" si="19"/>
        <v>0</v>
      </c>
      <c r="T35" s="79">
        <f t="shared" si="20"/>
        <v>0</v>
      </c>
      <c r="U35" s="80" t="str">
        <f t="shared" si="21"/>
        <v/>
      </c>
      <c r="V35" s="80">
        <f t="shared" si="22"/>
        <v>0</v>
      </c>
      <c r="W35" s="80" t="str">
        <f t="shared" si="23"/>
        <v>0</v>
      </c>
      <c r="X35" s="81">
        <f t="shared" si="3"/>
        <v>-0.51181102362204722</v>
      </c>
      <c r="Y35" s="79">
        <f t="shared" si="4"/>
        <v>0</v>
      </c>
      <c r="Z35" s="80" t="str">
        <f t="shared" si="24"/>
        <v>TH=19.4 VTR=2 DVR=1 V=25.4</v>
      </c>
      <c r="AA35" s="82">
        <f t="shared" si="25"/>
        <v>0</v>
      </c>
      <c r="AB35" s="80" t="s">
        <v>23</v>
      </c>
      <c r="AC35" s="79">
        <f t="shared" si="26"/>
        <v>0</v>
      </c>
      <c r="AD35" s="102" t="str">
        <f t="shared" si="27"/>
        <v>c:\test\B0.bpp</v>
      </c>
      <c r="AE35" s="79">
        <f t="shared" si="30"/>
        <v>0</v>
      </c>
      <c r="AF35" s="80"/>
      <c r="AG35" s="14" t="str">
        <f t="shared" si="6"/>
        <v/>
      </c>
      <c r="AH35" s="7" t="str">
        <f t="shared" si="7"/>
        <v/>
      </c>
      <c r="AI35" s="1" t="str">
        <f t="shared" si="8"/>
        <v xml:space="preserve"> </v>
      </c>
      <c r="AJ35" s="4" t="str">
        <f t="shared" si="9"/>
        <v xml:space="preserve"> </v>
      </c>
      <c r="AK35" s="4" t="str">
        <f t="shared" si="10"/>
        <v xml:space="preserve"> </v>
      </c>
      <c r="AL35" s="1" t="str">
        <f t="shared" si="11"/>
        <v/>
      </c>
      <c r="AM35" s="1" t="str">
        <f t="shared" si="12"/>
        <v/>
      </c>
      <c r="AN35" s="7" t="str">
        <f t="shared" si="13"/>
        <v/>
      </c>
      <c r="AO35" s="1" t="str">
        <f t="shared" si="14"/>
        <v/>
      </c>
      <c r="AP35" s="13" t="str">
        <f t="shared" si="15"/>
        <v/>
      </c>
      <c r="AQ35" s="10" t="str">
        <f t="shared" si="16"/>
        <v/>
      </c>
      <c r="AR35" s="3" t="str">
        <f t="shared" si="28"/>
        <v/>
      </c>
      <c r="AS35" s="10" t="str">
        <f t="shared" si="29"/>
        <v/>
      </c>
      <c r="AU35" s="8"/>
    </row>
    <row r="36" spans="1:47" ht="15" customHeight="1" x14ac:dyDescent="0.25">
      <c r="A36" s="1">
        <v>31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7" t="str">
        <f t="shared" si="17"/>
        <v/>
      </c>
      <c r="M36" s="94"/>
      <c r="N36" s="94"/>
      <c r="O36" s="94"/>
      <c r="P36" s="94"/>
      <c r="Q36" s="36" t="s">
        <v>28</v>
      </c>
      <c r="R36" s="79">
        <f t="shared" si="18"/>
        <v>0</v>
      </c>
      <c r="S36" s="79">
        <f t="shared" si="19"/>
        <v>0</v>
      </c>
      <c r="T36" s="79">
        <f t="shared" si="20"/>
        <v>0</v>
      </c>
      <c r="U36" s="80" t="str">
        <f t="shared" si="21"/>
        <v/>
      </c>
      <c r="V36" s="80">
        <f t="shared" si="22"/>
        <v>0</v>
      </c>
      <c r="W36" s="80" t="str">
        <f t="shared" si="23"/>
        <v>0</v>
      </c>
      <c r="X36" s="81">
        <f t="shared" si="3"/>
        <v>-0.51181102362204722</v>
      </c>
      <c r="Y36" s="79">
        <f t="shared" si="4"/>
        <v>0</v>
      </c>
      <c r="Z36" s="80" t="str">
        <f t="shared" si="24"/>
        <v>TH=19.4 VTR=2 DVR=1 V=25.4</v>
      </c>
      <c r="AA36" s="82">
        <f t="shared" si="25"/>
        <v>0</v>
      </c>
      <c r="AB36" s="80" t="s">
        <v>23</v>
      </c>
      <c r="AC36" s="79">
        <f t="shared" si="26"/>
        <v>0</v>
      </c>
      <c r="AD36" s="102" t="str">
        <f t="shared" si="27"/>
        <v>c:\test\B0.bpp</v>
      </c>
      <c r="AE36" s="79">
        <f t="shared" si="30"/>
        <v>0</v>
      </c>
      <c r="AF36" s="80"/>
      <c r="AG36" s="14" t="str">
        <f t="shared" si="6"/>
        <v/>
      </c>
      <c r="AH36" s="7" t="str">
        <f t="shared" si="7"/>
        <v/>
      </c>
      <c r="AI36" s="1" t="str">
        <f t="shared" si="8"/>
        <v xml:space="preserve"> </v>
      </c>
      <c r="AJ36" s="4" t="str">
        <f t="shared" si="9"/>
        <v xml:space="preserve"> </v>
      </c>
      <c r="AK36" s="4" t="str">
        <f t="shared" si="10"/>
        <v xml:space="preserve"> </v>
      </c>
      <c r="AL36" s="1" t="str">
        <f t="shared" si="11"/>
        <v/>
      </c>
      <c r="AM36" s="1" t="str">
        <f t="shared" si="12"/>
        <v/>
      </c>
      <c r="AN36" s="7" t="str">
        <f t="shared" si="13"/>
        <v/>
      </c>
      <c r="AO36" s="1" t="str">
        <f t="shared" si="14"/>
        <v/>
      </c>
      <c r="AP36" s="13" t="str">
        <f t="shared" si="15"/>
        <v/>
      </c>
      <c r="AQ36" s="10" t="str">
        <f t="shared" si="16"/>
        <v/>
      </c>
      <c r="AR36" s="3" t="str">
        <f t="shared" si="28"/>
        <v/>
      </c>
      <c r="AS36" s="10" t="str">
        <f t="shared" si="29"/>
        <v/>
      </c>
      <c r="AU36" s="8"/>
    </row>
    <row r="37" spans="1:47" ht="15" customHeight="1" x14ac:dyDescent="0.25">
      <c r="A37" s="1">
        <v>32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7" t="str">
        <f t="shared" si="17"/>
        <v/>
      </c>
      <c r="M37" s="94"/>
      <c r="N37" s="94"/>
      <c r="O37" s="94"/>
      <c r="P37" s="94"/>
      <c r="Q37" s="36" t="s">
        <v>28</v>
      </c>
      <c r="R37" s="79">
        <f t="shared" si="18"/>
        <v>0</v>
      </c>
      <c r="S37" s="79">
        <f t="shared" si="19"/>
        <v>0</v>
      </c>
      <c r="T37" s="79">
        <f t="shared" si="20"/>
        <v>0</v>
      </c>
      <c r="U37" s="80" t="str">
        <f t="shared" si="21"/>
        <v/>
      </c>
      <c r="V37" s="80">
        <f t="shared" si="22"/>
        <v>0</v>
      </c>
      <c r="W37" s="80" t="str">
        <f t="shared" si="23"/>
        <v>0</v>
      </c>
      <c r="X37" s="81">
        <f t="shared" si="3"/>
        <v>-0.51181102362204722</v>
      </c>
      <c r="Y37" s="79">
        <f t="shared" si="4"/>
        <v>0</v>
      </c>
      <c r="Z37" s="80" t="str">
        <f t="shared" si="24"/>
        <v>TH=19.4 VTR=2 DVR=1 V=25.4</v>
      </c>
      <c r="AA37" s="82">
        <f t="shared" si="25"/>
        <v>0</v>
      </c>
      <c r="AB37" s="80" t="s">
        <v>23</v>
      </c>
      <c r="AC37" s="79">
        <f t="shared" si="26"/>
        <v>0</v>
      </c>
      <c r="AD37" s="102" t="str">
        <f t="shared" si="27"/>
        <v>c:\test\B0.bpp</v>
      </c>
      <c r="AE37" s="79">
        <f t="shared" si="30"/>
        <v>0</v>
      </c>
      <c r="AF37" s="80"/>
      <c r="AG37" s="14" t="str">
        <f t="shared" si="6"/>
        <v/>
      </c>
      <c r="AH37" s="7" t="str">
        <f t="shared" si="7"/>
        <v/>
      </c>
      <c r="AI37" s="1" t="str">
        <f t="shared" si="8"/>
        <v xml:space="preserve"> </v>
      </c>
      <c r="AJ37" s="4" t="str">
        <f t="shared" si="9"/>
        <v xml:space="preserve"> </v>
      </c>
      <c r="AK37" s="4" t="str">
        <f t="shared" si="10"/>
        <v xml:space="preserve"> </v>
      </c>
      <c r="AL37" s="1" t="str">
        <f t="shared" si="11"/>
        <v/>
      </c>
      <c r="AM37" s="1" t="str">
        <f t="shared" si="12"/>
        <v/>
      </c>
      <c r="AN37" s="7" t="str">
        <f t="shared" si="13"/>
        <v/>
      </c>
      <c r="AO37" s="1" t="str">
        <f t="shared" si="14"/>
        <v/>
      </c>
      <c r="AP37" s="13" t="str">
        <f t="shared" si="15"/>
        <v/>
      </c>
      <c r="AQ37" s="10" t="str">
        <f t="shared" si="16"/>
        <v/>
      </c>
      <c r="AR37" s="3" t="str">
        <f t="shared" si="28"/>
        <v/>
      </c>
      <c r="AS37" s="10" t="str">
        <f t="shared" si="29"/>
        <v/>
      </c>
      <c r="AU37" s="8"/>
    </row>
    <row r="38" spans="1:47" ht="15" customHeight="1" x14ac:dyDescent="0.25">
      <c r="A38" s="1">
        <v>33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7" t="str">
        <f t="shared" si="17"/>
        <v/>
      </c>
      <c r="M38" s="94"/>
      <c r="N38" s="94"/>
      <c r="O38" s="94"/>
      <c r="P38" s="94"/>
      <c r="Q38" s="36" t="s">
        <v>28</v>
      </c>
      <c r="R38" s="79">
        <f t="shared" si="18"/>
        <v>0</v>
      </c>
      <c r="S38" s="79">
        <f t="shared" si="19"/>
        <v>0</v>
      </c>
      <c r="T38" s="79">
        <f t="shared" si="20"/>
        <v>0</v>
      </c>
      <c r="U38" s="80" t="str">
        <f t="shared" si="21"/>
        <v/>
      </c>
      <c r="V38" s="80">
        <f t="shared" si="22"/>
        <v>0</v>
      </c>
      <c r="W38" s="80" t="str">
        <f t="shared" si="23"/>
        <v>0</v>
      </c>
      <c r="X38" s="81">
        <f t="shared" si="3"/>
        <v>-0.51181102362204722</v>
      </c>
      <c r="Y38" s="79">
        <f t="shared" si="4"/>
        <v>0</v>
      </c>
      <c r="Z38" s="80" t="str">
        <f t="shared" si="24"/>
        <v>TH=19.4 VTR=2 DVR=1 V=25.4</v>
      </c>
      <c r="AA38" s="82">
        <f t="shared" si="25"/>
        <v>0</v>
      </c>
      <c r="AB38" s="80" t="s">
        <v>23</v>
      </c>
      <c r="AC38" s="79">
        <f t="shared" si="26"/>
        <v>0</v>
      </c>
      <c r="AD38" s="102" t="str">
        <f t="shared" si="27"/>
        <v>c:\test\B0.bpp</v>
      </c>
      <c r="AE38" s="79">
        <f t="shared" si="30"/>
        <v>0</v>
      </c>
      <c r="AF38" s="80"/>
      <c r="AG38" s="14" t="str">
        <f t="shared" si="6"/>
        <v/>
      </c>
      <c r="AH38" s="7" t="str">
        <f t="shared" si="7"/>
        <v/>
      </c>
      <c r="AI38" s="1" t="str">
        <f t="shared" si="8"/>
        <v xml:space="preserve"> </v>
      </c>
      <c r="AJ38" s="4" t="str">
        <f t="shared" si="9"/>
        <v xml:space="preserve"> </v>
      </c>
      <c r="AK38" s="4" t="str">
        <f t="shared" si="10"/>
        <v xml:space="preserve"> </v>
      </c>
      <c r="AL38" s="1" t="str">
        <f t="shared" si="11"/>
        <v/>
      </c>
      <c r="AM38" s="1" t="str">
        <f t="shared" si="12"/>
        <v/>
      </c>
      <c r="AN38" s="7" t="str">
        <f t="shared" si="13"/>
        <v/>
      </c>
      <c r="AO38" s="1" t="str">
        <f t="shared" si="14"/>
        <v/>
      </c>
      <c r="AP38" s="13" t="str">
        <f t="shared" si="15"/>
        <v/>
      </c>
      <c r="AQ38" s="10" t="str">
        <f t="shared" si="16"/>
        <v/>
      </c>
      <c r="AR38" s="3" t="str">
        <f t="shared" si="28"/>
        <v/>
      </c>
      <c r="AS38" s="10" t="str">
        <f t="shared" si="29"/>
        <v/>
      </c>
      <c r="AU38" s="8"/>
    </row>
    <row r="39" spans="1:47" ht="15" customHeight="1" x14ac:dyDescent="0.25">
      <c r="A39" s="1">
        <v>34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7" t="str">
        <f t="shared" si="17"/>
        <v/>
      </c>
      <c r="M39" s="94"/>
      <c r="N39" s="94"/>
      <c r="O39" s="94"/>
      <c r="P39" s="94"/>
      <c r="Q39" s="36" t="s">
        <v>28</v>
      </c>
      <c r="R39" s="79">
        <f t="shared" si="18"/>
        <v>0</v>
      </c>
      <c r="S39" s="79">
        <f t="shared" si="19"/>
        <v>0</v>
      </c>
      <c r="T39" s="79">
        <f t="shared" si="20"/>
        <v>0</v>
      </c>
      <c r="U39" s="80" t="str">
        <f t="shared" si="21"/>
        <v/>
      </c>
      <c r="V39" s="80">
        <f t="shared" si="22"/>
        <v>0</v>
      </c>
      <c r="W39" s="80" t="str">
        <f t="shared" si="23"/>
        <v>0</v>
      </c>
      <c r="X39" s="81">
        <f t="shared" si="3"/>
        <v>-0.51181102362204722</v>
      </c>
      <c r="Y39" s="79">
        <f t="shared" si="4"/>
        <v>0</v>
      </c>
      <c r="Z39" s="80" t="str">
        <f t="shared" si="24"/>
        <v>TH=19.4 VTR=2 DVR=1 V=25.4</v>
      </c>
      <c r="AA39" s="82">
        <f t="shared" si="25"/>
        <v>0</v>
      </c>
      <c r="AB39" s="80" t="s">
        <v>23</v>
      </c>
      <c r="AC39" s="79">
        <f t="shared" si="26"/>
        <v>0</v>
      </c>
      <c r="AD39" s="102" t="str">
        <f t="shared" si="27"/>
        <v>c:\test\B0.bpp</v>
      </c>
      <c r="AE39" s="79">
        <f t="shared" si="30"/>
        <v>0</v>
      </c>
      <c r="AF39" s="80"/>
      <c r="AG39" s="14" t="str">
        <f t="shared" si="6"/>
        <v/>
      </c>
      <c r="AH39" s="7" t="str">
        <f t="shared" si="7"/>
        <v/>
      </c>
      <c r="AI39" s="1" t="str">
        <f t="shared" si="8"/>
        <v xml:space="preserve"> </v>
      </c>
      <c r="AJ39" s="4" t="str">
        <f t="shared" si="9"/>
        <v xml:space="preserve"> </v>
      </c>
      <c r="AK39" s="4" t="str">
        <f t="shared" si="10"/>
        <v xml:space="preserve"> </v>
      </c>
      <c r="AL39" s="1" t="str">
        <f t="shared" si="11"/>
        <v/>
      </c>
      <c r="AM39" s="1" t="str">
        <f t="shared" si="12"/>
        <v/>
      </c>
      <c r="AN39" s="7" t="str">
        <f t="shared" si="13"/>
        <v/>
      </c>
      <c r="AO39" s="1" t="str">
        <f t="shared" si="14"/>
        <v/>
      </c>
      <c r="AP39" s="13" t="str">
        <f t="shared" si="15"/>
        <v/>
      </c>
      <c r="AQ39" s="10" t="str">
        <f t="shared" si="16"/>
        <v/>
      </c>
      <c r="AR39" s="3" t="str">
        <f t="shared" si="28"/>
        <v/>
      </c>
      <c r="AS39" s="10" t="str">
        <f t="shared" si="29"/>
        <v/>
      </c>
      <c r="AU39" s="8"/>
    </row>
    <row r="40" spans="1:47" ht="15" customHeight="1" x14ac:dyDescent="0.25">
      <c r="A40" s="1">
        <v>35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7" t="str">
        <f t="shared" si="17"/>
        <v/>
      </c>
      <c r="M40" s="94"/>
      <c r="N40" s="94"/>
      <c r="O40" s="94"/>
      <c r="P40" s="94"/>
      <c r="Q40" s="36" t="s">
        <v>28</v>
      </c>
      <c r="R40" s="79">
        <f t="shared" si="18"/>
        <v>0</v>
      </c>
      <c r="S40" s="79">
        <f t="shared" si="19"/>
        <v>0</v>
      </c>
      <c r="T40" s="79">
        <f t="shared" si="20"/>
        <v>0</v>
      </c>
      <c r="U40" s="80" t="str">
        <f t="shared" si="21"/>
        <v/>
      </c>
      <c r="V40" s="80">
        <f t="shared" si="22"/>
        <v>0</v>
      </c>
      <c r="W40" s="80" t="str">
        <f t="shared" si="23"/>
        <v>0</v>
      </c>
      <c r="X40" s="81">
        <f t="shared" si="3"/>
        <v>-0.51181102362204722</v>
      </c>
      <c r="Y40" s="79">
        <f t="shared" si="4"/>
        <v>0</v>
      </c>
      <c r="Z40" s="80" t="str">
        <f t="shared" si="24"/>
        <v>TH=19.4 VTR=2 DVR=1 V=25.4</v>
      </c>
      <c r="AA40" s="82">
        <f t="shared" si="25"/>
        <v>0</v>
      </c>
      <c r="AB40" s="80" t="s">
        <v>23</v>
      </c>
      <c r="AC40" s="79">
        <f t="shared" si="26"/>
        <v>0</v>
      </c>
      <c r="AD40" s="102" t="str">
        <f t="shared" si="27"/>
        <v>c:\test\B0.bpp</v>
      </c>
      <c r="AE40" s="79">
        <f t="shared" si="30"/>
        <v>0</v>
      </c>
      <c r="AF40" s="80"/>
      <c r="AG40" s="14" t="str">
        <f t="shared" si="6"/>
        <v/>
      </c>
      <c r="AH40" s="7" t="str">
        <f t="shared" si="7"/>
        <v/>
      </c>
      <c r="AI40" s="1" t="str">
        <f t="shared" si="8"/>
        <v xml:space="preserve"> </v>
      </c>
      <c r="AJ40" s="4" t="str">
        <f t="shared" si="9"/>
        <v xml:space="preserve"> </v>
      </c>
      <c r="AK40" s="4" t="str">
        <f t="shared" si="10"/>
        <v xml:space="preserve"> </v>
      </c>
      <c r="AL40" s="1" t="str">
        <f t="shared" si="11"/>
        <v/>
      </c>
      <c r="AM40" s="1" t="str">
        <f t="shared" si="12"/>
        <v/>
      </c>
      <c r="AN40" s="7" t="str">
        <f t="shared" si="13"/>
        <v/>
      </c>
      <c r="AO40" s="1" t="str">
        <f t="shared" si="14"/>
        <v/>
      </c>
      <c r="AP40" s="13" t="str">
        <f t="shared" si="15"/>
        <v/>
      </c>
      <c r="AQ40" s="10" t="str">
        <f t="shared" si="16"/>
        <v/>
      </c>
      <c r="AR40" s="3" t="str">
        <f t="shared" si="28"/>
        <v/>
      </c>
      <c r="AS40" s="10" t="str">
        <f t="shared" si="29"/>
        <v/>
      </c>
      <c r="AU40" s="8"/>
    </row>
    <row r="41" spans="1:47" ht="15" customHeight="1" x14ac:dyDescent="0.25">
      <c r="A41" s="1">
        <v>36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7" t="str">
        <f t="shared" si="17"/>
        <v/>
      </c>
      <c r="M41" s="94"/>
      <c r="N41" s="94"/>
      <c r="O41" s="94"/>
      <c r="P41" s="94"/>
      <c r="Q41" s="36" t="s">
        <v>28</v>
      </c>
      <c r="R41" s="79">
        <f t="shared" si="18"/>
        <v>0</v>
      </c>
      <c r="S41" s="79">
        <f t="shared" si="19"/>
        <v>0</v>
      </c>
      <c r="T41" s="79">
        <f t="shared" si="20"/>
        <v>0</v>
      </c>
      <c r="U41" s="80" t="str">
        <f t="shared" si="21"/>
        <v/>
      </c>
      <c r="V41" s="80">
        <f t="shared" si="22"/>
        <v>0</v>
      </c>
      <c r="W41" s="80" t="str">
        <f t="shared" si="23"/>
        <v>0</v>
      </c>
      <c r="X41" s="81">
        <f t="shared" si="3"/>
        <v>-0.51181102362204722</v>
      </c>
      <c r="Y41" s="79">
        <f t="shared" si="4"/>
        <v>0</v>
      </c>
      <c r="Z41" s="80" t="str">
        <f t="shared" si="24"/>
        <v>TH=19.4 VTR=2 DVR=1 V=25.4</v>
      </c>
      <c r="AA41" s="82">
        <f t="shared" si="25"/>
        <v>0</v>
      </c>
      <c r="AB41" s="80" t="s">
        <v>23</v>
      </c>
      <c r="AC41" s="79">
        <f t="shared" si="26"/>
        <v>0</v>
      </c>
      <c r="AD41" s="102" t="str">
        <f t="shared" si="27"/>
        <v>c:\test\B0.bpp</v>
      </c>
      <c r="AE41" s="79">
        <f t="shared" si="30"/>
        <v>0</v>
      </c>
      <c r="AF41" s="80"/>
      <c r="AG41" s="14" t="str">
        <f t="shared" si="6"/>
        <v/>
      </c>
      <c r="AH41" s="7" t="str">
        <f t="shared" si="7"/>
        <v/>
      </c>
      <c r="AI41" s="1" t="str">
        <f t="shared" si="8"/>
        <v xml:space="preserve"> </v>
      </c>
      <c r="AJ41" s="4" t="str">
        <f t="shared" si="9"/>
        <v xml:space="preserve"> </v>
      </c>
      <c r="AK41" s="4" t="str">
        <f t="shared" si="10"/>
        <v xml:space="preserve"> </v>
      </c>
      <c r="AL41" s="1" t="str">
        <f t="shared" si="11"/>
        <v/>
      </c>
      <c r="AM41" s="1" t="str">
        <f t="shared" si="12"/>
        <v/>
      </c>
      <c r="AN41" s="7" t="str">
        <f t="shared" si="13"/>
        <v/>
      </c>
      <c r="AO41" s="1" t="str">
        <f t="shared" si="14"/>
        <v/>
      </c>
      <c r="AP41" s="13" t="str">
        <f t="shared" si="15"/>
        <v/>
      </c>
      <c r="AQ41" s="10" t="str">
        <f t="shared" si="16"/>
        <v/>
      </c>
      <c r="AR41" s="3" t="str">
        <f t="shared" si="28"/>
        <v/>
      </c>
      <c r="AS41" s="10" t="str">
        <f t="shared" si="29"/>
        <v/>
      </c>
      <c r="AU41" s="8"/>
    </row>
    <row r="42" spans="1:47" ht="15" customHeight="1" x14ac:dyDescent="0.25">
      <c r="A42" s="1">
        <v>37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7" t="str">
        <f t="shared" si="17"/>
        <v/>
      </c>
      <c r="M42" s="94"/>
      <c r="N42" s="94"/>
      <c r="O42" s="94"/>
      <c r="P42" s="94"/>
      <c r="Q42" s="36" t="s">
        <v>28</v>
      </c>
      <c r="R42" s="79">
        <f t="shared" si="18"/>
        <v>0</v>
      </c>
      <c r="S42" s="79">
        <f t="shared" si="19"/>
        <v>0</v>
      </c>
      <c r="T42" s="79">
        <f t="shared" si="20"/>
        <v>0</v>
      </c>
      <c r="U42" s="80" t="str">
        <f t="shared" si="21"/>
        <v/>
      </c>
      <c r="V42" s="80">
        <f t="shared" si="22"/>
        <v>0</v>
      </c>
      <c r="W42" s="80" t="str">
        <f t="shared" si="23"/>
        <v>0</v>
      </c>
      <c r="X42" s="81">
        <f t="shared" si="3"/>
        <v>-0.51181102362204722</v>
      </c>
      <c r="Y42" s="79">
        <f t="shared" si="4"/>
        <v>0</v>
      </c>
      <c r="Z42" s="80" t="str">
        <f t="shared" si="24"/>
        <v>TH=19.4 VTR=2 DVR=1 V=25.4</v>
      </c>
      <c r="AA42" s="82">
        <f t="shared" si="25"/>
        <v>0</v>
      </c>
      <c r="AB42" s="80" t="s">
        <v>23</v>
      </c>
      <c r="AC42" s="79">
        <f t="shared" si="26"/>
        <v>0</v>
      </c>
      <c r="AD42" s="102" t="str">
        <f t="shared" si="27"/>
        <v>c:\test\B0.bpp</v>
      </c>
      <c r="AE42" s="79">
        <f t="shared" si="30"/>
        <v>0</v>
      </c>
      <c r="AF42" s="80"/>
      <c r="AG42" s="14" t="str">
        <f t="shared" si="6"/>
        <v/>
      </c>
      <c r="AH42" s="7" t="str">
        <f t="shared" si="7"/>
        <v/>
      </c>
      <c r="AI42" s="1" t="str">
        <f t="shared" si="8"/>
        <v xml:space="preserve"> </v>
      </c>
      <c r="AJ42" s="4" t="str">
        <f t="shared" si="9"/>
        <v xml:space="preserve"> </v>
      </c>
      <c r="AK42" s="4" t="str">
        <f t="shared" si="10"/>
        <v xml:space="preserve"> </v>
      </c>
      <c r="AL42" s="1" t="str">
        <f t="shared" si="11"/>
        <v/>
      </c>
      <c r="AM42" s="1" t="str">
        <f t="shared" si="12"/>
        <v/>
      </c>
      <c r="AN42" s="7" t="str">
        <f t="shared" si="13"/>
        <v/>
      </c>
      <c r="AO42" s="1" t="str">
        <f t="shared" si="14"/>
        <v/>
      </c>
      <c r="AP42" s="13" t="str">
        <f t="shared" si="15"/>
        <v/>
      </c>
      <c r="AQ42" s="10" t="str">
        <f t="shared" si="16"/>
        <v/>
      </c>
      <c r="AR42" s="3" t="str">
        <f t="shared" si="28"/>
        <v/>
      </c>
      <c r="AS42" s="10" t="str">
        <f t="shared" si="29"/>
        <v/>
      </c>
      <c r="AU42" s="8"/>
    </row>
    <row r="43" spans="1:47" ht="15" customHeight="1" x14ac:dyDescent="0.25">
      <c r="A43" s="1">
        <v>38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7" t="str">
        <f t="shared" si="17"/>
        <v/>
      </c>
      <c r="M43" s="94"/>
      <c r="N43" s="94"/>
      <c r="O43" s="94"/>
      <c r="P43" s="94"/>
      <c r="Q43" s="36" t="s">
        <v>28</v>
      </c>
      <c r="R43" s="79">
        <f t="shared" si="18"/>
        <v>0</v>
      </c>
      <c r="S43" s="79">
        <f t="shared" si="19"/>
        <v>0</v>
      </c>
      <c r="T43" s="79">
        <f t="shared" si="20"/>
        <v>0</v>
      </c>
      <c r="U43" s="80" t="str">
        <f t="shared" si="21"/>
        <v/>
      </c>
      <c r="V43" s="80">
        <f t="shared" si="22"/>
        <v>0</v>
      </c>
      <c r="W43" s="80" t="str">
        <f t="shared" si="23"/>
        <v>0</v>
      </c>
      <c r="X43" s="81">
        <f t="shared" si="3"/>
        <v>-0.51181102362204722</v>
      </c>
      <c r="Y43" s="79">
        <f t="shared" si="4"/>
        <v>0</v>
      </c>
      <c r="Z43" s="80" t="str">
        <f t="shared" si="24"/>
        <v>TH=19.4 VTR=2 DVR=1 V=25.4</v>
      </c>
      <c r="AA43" s="82">
        <f t="shared" si="25"/>
        <v>0</v>
      </c>
      <c r="AB43" s="80" t="s">
        <v>23</v>
      </c>
      <c r="AC43" s="79">
        <f t="shared" si="26"/>
        <v>0</v>
      </c>
      <c r="AD43" s="102" t="str">
        <f t="shared" si="27"/>
        <v>c:\test\B0.bpp</v>
      </c>
      <c r="AE43" s="79">
        <f t="shared" si="30"/>
        <v>0</v>
      </c>
      <c r="AF43" s="80"/>
      <c r="AG43" s="14" t="str">
        <f t="shared" si="6"/>
        <v/>
      </c>
      <c r="AH43" s="7" t="str">
        <f t="shared" si="7"/>
        <v/>
      </c>
      <c r="AI43" s="1" t="str">
        <f t="shared" si="8"/>
        <v xml:space="preserve"> </v>
      </c>
      <c r="AJ43" s="4" t="str">
        <f t="shared" si="9"/>
        <v xml:space="preserve"> </v>
      </c>
      <c r="AK43" s="4" t="str">
        <f t="shared" si="10"/>
        <v xml:space="preserve"> </v>
      </c>
      <c r="AL43" s="1" t="str">
        <f t="shared" si="11"/>
        <v/>
      </c>
      <c r="AM43" s="1" t="str">
        <f t="shared" si="12"/>
        <v/>
      </c>
      <c r="AN43" s="7" t="str">
        <f t="shared" si="13"/>
        <v/>
      </c>
      <c r="AO43" s="1" t="str">
        <f t="shared" si="14"/>
        <v/>
      </c>
      <c r="AP43" s="13" t="str">
        <f t="shared" si="15"/>
        <v/>
      </c>
      <c r="AQ43" s="10" t="str">
        <f t="shared" si="16"/>
        <v/>
      </c>
      <c r="AR43" s="3" t="str">
        <f t="shared" si="28"/>
        <v/>
      </c>
      <c r="AS43" s="10" t="str">
        <f t="shared" si="29"/>
        <v/>
      </c>
      <c r="AU43" s="8"/>
    </row>
    <row r="44" spans="1:47" ht="15" customHeight="1" x14ac:dyDescent="0.25">
      <c r="A44" s="1">
        <v>39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7" t="str">
        <f t="shared" si="17"/>
        <v/>
      </c>
      <c r="M44" s="94"/>
      <c r="N44" s="94"/>
      <c r="O44" s="94"/>
      <c r="P44" s="94"/>
      <c r="Q44" s="36" t="s">
        <v>28</v>
      </c>
      <c r="R44" s="79">
        <f t="shared" si="18"/>
        <v>0</v>
      </c>
      <c r="S44" s="79">
        <f t="shared" si="19"/>
        <v>0</v>
      </c>
      <c r="T44" s="79">
        <f t="shared" si="20"/>
        <v>0</v>
      </c>
      <c r="U44" s="80" t="str">
        <f t="shared" si="21"/>
        <v/>
      </c>
      <c r="V44" s="80">
        <f t="shared" si="22"/>
        <v>0</v>
      </c>
      <c r="W44" s="80" t="str">
        <f t="shared" si="23"/>
        <v>0</v>
      </c>
      <c r="X44" s="81">
        <f t="shared" si="3"/>
        <v>-0.51181102362204722</v>
      </c>
      <c r="Y44" s="79">
        <f t="shared" si="4"/>
        <v>0</v>
      </c>
      <c r="Z44" s="80" t="str">
        <f t="shared" si="24"/>
        <v>TH=19.4 VTR=2 DVR=1 V=25.4</v>
      </c>
      <c r="AA44" s="82">
        <f t="shared" si="25"/>
        <v>0</v>
      </c>
      <c r="AB44" s="80" t="s">
        <v>23</v>
      </c>
      <c r="AC44" s="79">
        <f t="shared" si="26"/>
        <v>0</v>
      </c>
      <c r="AD44" s="102" t="str">
        <f t="shared" si="27"/>
        <v>c:\test\B0.bpp</v>
      </c>
      <c r="AE44" s="79">
        <f t="shared" si="30"/>
        <v>0</v>
      </c>
      <c r="AF44" s="80"/>
      <c r="AG44" s="14" t="str">
        <f t="shared" si="6"/>
        <v/>
      </c>
      <c r="AH44" s="7" t="str">
        <f t="shared" si="7"/>
        <v/>
      </c>
      <c r="AI44" s="1" t="str">
        <f t="shared" si="8"/>
        <v xml:space="preserve"> </v>
      </c>
      <c r="AJ44" s="4" t="str">
        <f t="shared" si="9"/>
        <v xml:space="preserve"> </v>
      </c>
      <c r="AK44" s="4" t="str">
        <f t="shared" si="10"/>
        <v xml:space="preserve"> </v>
      </c>
      <c r="AL44" s="1" t="str">
        <f t="shared" si="11"/>
        <v/>
      </c>
      <c r="AM44" s="1" t="str">
        <f t="shared" si="12"/>
        <v/>
      </c>
      <c r="AN44" s="7" t="str">
        <f t="shared" si="13"/>
        <v/>
      </c>
      <c r="AO44" s="1" t="str">
        <f t="shared" si="14"/>
        <v/>
      </c>
      <c r="AP44" s="13" t="str">
        <f t="shared" si="15"/>
        <v/>
      </c>
      <c r="AQ44" s="10" t="str">
        <f t="shared" si="16"/>
        <v/>
      </c>
      <c r="AR44" s="3" t="str">
        <f t="shared" si="28"/>
        <v/>
      </c>
      <c r="AS44" s="10" t="str">
        <f t="shared" si="29"/>
        <v/>
      </c>
      <c r="AU44" s="8"/>
    </row>
    <row r="45" spans="1:47" ht="15" customHeight="1" x14ac:dyDescent="0.25">
      <c r="A45" s="1">
        <v>40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7" t="str">
        <f t="shared" si="17"/>
        <v/>
      </c>
      <c r="M45" s="94"/>
      <c r="N45" s="94"/>
      <c r="O45" s="94"/>
      <c r="P45" s="94"/>
      <c r="Q45" s="36" t="s">
        <v>28</v>
      </c>
      <c r="R45" s="79">
        <f t="shared" si="18"/>
        <v>0</v>
      </c>
      <c r="S45" s="79">
        <f t="shared" si="19"/>
        <v>0</v>
      </c>
      <c r="T45" s="79">
        <f t="shared" si="20"/>
        <v>0</v>
      </c>
      <c r="U45" s="80" t="str">
        <f t="shared" si="21"/>
        <v/>
      </c>
      <c r="V45" s="80">
        <f t="shared" si="22"/>
        <v>0</v>
      </c>
      <c r="W45" s="80" t="str">
        <f t="shared" si="23"/>
        <v>0</v>
      </c>
      <c r="X45" s="81">
        <f t="shared" si="3"/>
        <v>-0.51181102362204722</v>
      </c>
      <c r="Y45" s="79">
        <f t="shared" si="4"/>
        <v>0</v>
      </c>
      <c r="Z45" s="80" t="str">
        <f t="shared" si="24"/>
        <v>TH=19.4 VTR=2 DVR=1 V=25.4</v>
      </c>
      <c r="AA45" s="82">
        <f t="shared" si="25"/>
        <v>0</v>
      </c>
      <c r="AB45" s="80" t="s">
        <v>23</v>
      </c>
      <c r="AC45" s="79">
        <f t="shared" si="26"/>
        <v>0</v>
      </c>
      <c r="AD45" s="102" t="str">
        <f t="shared" si="27"/>
        <v>c:\test\B0.bpp</v>
      </c>
      <c r="AE45" s="79">
        <f t="shared" si="30"/>
        <v>0</v>
      </c>
      <c r="AF45" s="80"/>
      <c r="AG45" s="14" t="str">
        <f t="shared" si="6"/>
        <v/>
      </c>
      <c r="AH45" s="7" t="str">
        <f t="shared" si="7"/>
        <v/>
      </c>
      <c r="AI45" s="1" t="str">
        <f t="shared" si="8"/>
        <v xml:space="preserve"> </v>
      </c>
      <c r="AJ45" s="4" t="str">
        <f t="shared" si="9"/>
        <v xml:space="preserve"> </v>
      </c>
      <c r="AK45" s="4" t="str">
        <f t="shared" si="10"/>
        <v xml:space="preserve"> </v>
      </c>
      <c r="AL45" s="1" t="str">
        <f t="shared" si="11"/>
        <v/>
      </c>
      <c r="AM45" s="1" t="str">
        <f t="shared" si="12"/>
        <v/>
      </c>
      <c r="AN45" s="7" t="str">
        <f t="shared" si="13"/>
        <v/>
      </c>
      <c r="AO45" s="1" t="str">
        <f t="shared" si="14"/>
        <v/>
      </c>
      <c r="AP45" s="13" t="str">
        <f t="shared" si="15"/>
        <v/>
      </c>
      <c r="AQ45" s="10" t="str">
        <f t="shared" si="16"/>
        <v/>
      </c>
      <c r="AR45" s="3" t="str">
        <f t="shared" si="28"/>
        <v/>
      </c>
      <c r="AS45" s="10" t="str">
        <f t="shared" si="29"/>
        <v/>
      </c>
      <c r="AU45" s="8"/>
    </row>
    <row r="46" spans="1:47" ht="15" customHeight="1" x14ac:dyDescent="0.25">
      <c r="A46" s="1">
        <v>41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7" t="str">
        <f t="shared" si="17"/>
        <v/>
      </c>
      <c r="M46" s="94"/>
      <c r="N46" s="94"/>
      <c r="O46" s="94"/>
      <c r="P46" s="94"/>
      <c r="Q46" s="36" t="s">
        <v>28</v>
      </c>
      <c r="R46" s="79">
        <f t="shared" si="18"/>
        <v>0</v>
      </c>
      <c r="S46" s="79">
        <f t="shared" si="19"/>
        <v>0</v>
      </c>
      <c r="T46" s="79">
        <f t="shared" si="20"/>
        <v>0</v>
      </c>
      <c r="U46" s="80" t="str">
        <f t="shared" si="21"/>
        <v/>
      </c>
      <c r="V46" s="80">
        <f t="shared" si="22"/>
        <v>0</v>
      </c>
      <c r="W46" s="80" t="str">
        <f t="shared" si="23"/>
        <v>0</v>
      </c>
      <c r="X46" s="81">
        <f t="shared" si="3"/>
        <v>-0.51181102362204722</v>
      </c>
      <c r="Y46" s="79">
        <f t="shared" si="4"/>
        <v>0</v>
      </c>
      <c r="Z46" s="80" t="str">
        <f t="shared" si="24"/>
        <v>TH=19.4 VTR=2 DVR=1 V=25.4</v>
      </c>
      <c r="AA46" s="82">
        <f t="shared" si="25"/>
        <v>0</v>
      </c>
      <c r="AB46" s="80" t="s">
        <v>23</v>
      </c>
      <c r="AC46" s="79">
        <f t="shared" si="26"/>
        <v>0</v>
      </c>
      <c r="AD46" s="102" t="str">
        <f t="shared" si="27"/>
        <v>c:\test\B0.bpp</v>
      </c>
      <c r="AE46" s="79">
        <f t="shared" si="30"/>
        <v>0</v>
      </c>
      <c r="AF46" s="80"/>
      <c r="AG46" s="14" t="str">
        <f t="shared" si="6"/>
        <v/>
      </c>
      <c r="AH46" s="7" t="str">
        <f t="shared" si="7"/>
        <v/>
      </c>
      <c r="AI46" s="1" t="str">
        <f t="shared" si="8"/>
        <v xml:space="preserve"> </v>
      </c>
      <c r="AJ46" s="4" t="str">
        <f t="shared" si="9"/>
        <v xml:space="preserve"> </v>
      </c>
      <c r="AK46" s="4" t="str">
        <f t="shared" si="10"/>
        <v xml:space="preserve"> </v>
      </c>
      <c r="AL46" s="1" t="str">
        <f t="shared" si="11"/>
        <v/>
      </c>
      <c r="AM46" s="1" t="str">
        <f t="shared" si="12"/>
        <v/>
      </c>
      <c r="AN46" s="7" t="str">
        <f t="shared" si="13"/>
        <v/>
      </c>
      <c r="AO46" s="1" t="str">
        <f t="shared" si="14"/>
        <v/>
      </c>
      <c r="AP46" s="13" t="str">
        <f t="shared" si="15"/>
        <v/>
      </c>
      <c r="AQ46" s="10" t="str">
        <f t="shared" si="16"/>
        <v/>
      </c>
      <c r="AR46" s="3" t="str">
        <f t="shared" si="28"/>
        <v/>
      </c>
      <c r="AS46" s="10" t="str">
        <f t="shared" si="29"/>
        <v/>
      </c>
      <c r="AU46" s="8"/>
    </row>
    <row r="47" spans="1:47" ht="15" customHeight="1" x14ac:dyDescent="0.25">
      <c r="A47" s="1">
        <v>42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7" t="str">
        <f t="shared" si="17"/>
        <v/>
      </c>
      <c r="M47" s="94"/>
      <c r="N47" s="94"/>
      <c r="O47" s="94"/>
      <c r="P47" s="94"/>
      <c r="Q47" s="36" t="s">
        <v>28</v>
      </c>
      <c r="R47" s="79">
        <f t="shared" si="18"/>
        <v>0</v>
      </c>
      <c r="S47" s="79">
        <f t="shared" si="19"/>
        <v>0</v>
      </c>
      <c r="T47" s="79">
        <f t="shared" si="20"/>
        <v>0</v>
      </c>
      <c r="U47" s="80" t="str">
        <f t="shared" si="21"/>
        <v/>
      </c>
      <c r="V47" s="80">
        <f t="shared" si="22"/>
        <v>0</v>
      </c>
      <c r="W47" s="80" t="str">
        <f t="shared" si="23"/>
        <v>0</v>
      </c>
      <c r="X47" s="81">
        <f t="shared" si="3"/>
        <v>-0.51181102362204722</v>
      </c>
      <c r="Y47" s="79">
        <f t="shared" si="4"/>
        <v>0</v>
      </c>
      <c r="Z47" s="80" t="str">
        <f t="shared" si="24"/>
        <v>TH=19.4 VTR=2 DVR=1 V=25.4</v>
      </c>
      <c r="AA47" s="82">
        <f t="shared" si="25"/>
        <v>0</v>
      </c>
      <c r="AB47" s="80" t="s">
        <v>23</v>
      </c>
      <c r="AC47" s="79">
        <f t="shared" si="26"/>
        <v>0</v>
      </c>
      <c r="AD47" s="102" t="str">
        <f t="shared" si="27"/>
        <v>c:\test\B0.bpp</v>
      </c>
      <c r="AE47" s="79">
        <f t="shared" si="30"/>
        <v>0</v>
      </c>
      <c r="AF47" s="80"/>
      <c r="AG47" s="14" t="str">
        <f t="shared" si="6"/>
        <v/>
      </c>
      <c r="AH47" s="7" t="str">
        <f t="shared" si="7"/>
        <v/>
      </c>
      <c r="AI47" s="1" t="str">
        <f t="shared" si="8"/>
        <v xml:space="preserve"> </v>
      </c>
      <c r="AJ47" s="4" t="str">
        <f t="shared" si="9"/>
        <v xml:space="preserve"> </v>
      </c>
      <c r="AK47" s="4" t="str">
        <f t="shared" si="10"/>
        <v xml:space="preserve"> </v>
      </c>
      <c r="AL47" s="1" t="str">
        <f t="shared" si="11"/>
        <v/>
      </c>
      <c r="AM47" s="1" t="str">
        <f t="shared" si="12"/>
        <v/>
      </c>
      <c r="AN47" s="7" t="str">
        <f t="shared" si="13"/>
        <v/>
      </c>
      <c r="AO47" s="1" t="str">
        <f t="shared" si="14"/>
        <v/>
      </c>
      <c r="AP47" s="13" t="str">
        <f t="shared" si="15"/>
        <v/>
      </c>
      <c r="AQ47" s="10" t="str">
        <f t="shared" si="16"/>
        <v/>
      </c>
      <c r="AR47" s="3" t="str">
        <f t="shared" si="28"/>
        <v/>
      </c>
      <c r="AS47" s="10" t="str">
        <f t="shared" si="29"/>
        <v/>
      </c>
      <c r="AU47" s="8"/>
    </row>
    <row r="48" spans="1:47" ht="15" customHeight="1" x14ac:dyDescent="0.25">
      <c r="A48" s="1">
        <v>43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7" t="str">
        <f t="shared" si="17"/>
        <v/>
      </c>
      <c r="M48" s="94"/>
      <c r="N48" s="94"/>
      <c r="O48" s="94"/>
      <c r="P48" s="94"/>
      <c r="Q48" s="36" t="s">
        <v>28</v>
      </c>
      <c r="R48" s="79">
        <f t="shared" si="18"/>
        <v>0</v>
      </c>
      <c r="S48" s="79">
        <f t="shared" si="19"/>
        <v>0</v>
      </c>
      <c r="T48" s="79">
        <f t="shared" si="20"/>
        <v>0</v>
      </c>
      <c r="U48" s="80" t="str">
        <f t="shared" si="21"/>
        <v/>
      </c>
      <c r="V48" s="80">
        <f t="shared" si="22"/>
        <v>0</v>
      </c>
      <c r="W48" s="80" t="str">
        <f t="shared" si="23"/>
        <v>0</v>
      </c>
      <c r="X48" s="81">
        <f t="shared" si="3"/>
        <v>-0.51181102362204722</v>
      </c>
      <c r="Y48" s="79">
        <f t="shared" si="4"/>
        <v>0</v>
      </c>
      <c r="Z48" s="80" t="str">
        <f t="shared" si="24"/>
        <v>TH=19.4 VTR=2 DVR=1 V=25.4</v>
      </c>
      <c r="AA48" s="82">
        <f t="shared" si="25"/>
        <v>0</v>
      </c>
      <c r="AB48" s="80" t="s">
        <v>23</v>
      </c>
      <c r="AC48" s="79">
        <f t="shared" si="26"/>
        <v>0</v>
      </c>
      <c r="AD48" s="102" t="str">
        <f t="shared" si="27"/>
        <v>c:\test\B0.bpp</v>
      </c>
      <c r="AE48" s="79">
        <f t="shared" si="30"/>
        <v>0</v>
      </c>
      <c r="AF48" s="80"/>
      <c r="AG48" s="14" t="str">
        <f t="shared" si="6"/>
        <v/>
      </c>
      <c r="AH48" s="7" t="str">
        <f t="shared" si="7"/>
        <v/>
      </c>
      <c r="AI48" s="1" t="str">
        <f t="shared" si="8"/>
        <v xml:space="preserve"> </v>
      </c>
      <c r="AJ48" s="4" t="str">
        <f t="shared" si="9"/>
        <v xml:space="preserve"> </v>
      </c>
      <c r="AK48" s="4" t="str">
        <f t="shared" si="10"/>
        <v xml:space="preserve"> </v>
      </c>
      <c r="AL48" s="1" t="str">
        <f t="shared" si="11"/>
        <v/>
      </c>
      <c r="AM48" s="1" t="str">
        <f t="shared" si="12"/>
        <v/>
      </c>
      <c r="AN48" s="7" t="str">
        <f t="shared" si="13"/>
        <v/>
      </c>
      <c r="AO48" s="1" t="str">
        <f t="shared" si="14"/>
        <v/>
      </c>
      <c r="AP48" s="13" t="str">
        <f t="shared" si="15"/>
        <v/>
      </c>
      <c r="AQ48" s="10" t="str">
        <f t="shared" si="16"/>
        <v/>
      </c>
      <c r="AR48" s="3" t="str">
        <f t="shared" si="28"/>
        <v/>
      </c>
      <c r="AS48" s="10" t="str">
        <f t="shared" si="29"/>
        <v/>
      </c>
      <c r="AU48" s="8"/>
    </row>
    <row r="49" spans="1:47" ht="15" customHeight="1" x14ac:dyDescent="0.25">
      <c r="A49" s="1">
        <v>44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7" t="str">
        <f t="shared" si="17"/>
        <v/>
      </c>
      <c r="M49" s="94"/>
      <c r="N49" s="94"/>
      <c r="O49" s="94"/>
      <c r="P49" s="94"/>
      <c r="Q49" s="36" t="s">
        <v>28</v>
      </c>
      <c r="R49" s="79">
        <f t="shared" si="18"/>
        <v>0</v>
      </c>
      <c r="S49" s="79">
        <f t="shared" si="19"/>
        <v>0</v>
      </c>
      <c r="T49" s="79">
        <f t="shared" si="20"/>
        <v>0</v>
      </c>
      <c r="U49" s="80" t="str">
        <f t="shared" si="21"/>
        <v/>
      </c>
      <c r="V49" s="80">
        <f t="shared" si="22"/>
        <v>0</v>
      </c>
      <c r="W49" s="80" t="str">
        <f t="shared" si="23"/>
        <v>0</v>
      </c>
      <c r="X49" s="81">
        <f t="shared" si="3"/>
        <v>-0.51181102362204722</v>
      </c>
      <c r="Y49" s="79">
        <f t="shared" si="4"/>
        <v>0</v>
      </c>
      <c r="Z49" s="80" t="str">
        <f t="shared" si="24"/>
        <v>TH=19.4 VTR=2 DVR=1 V=25.4</v>
      </c>
      <c r="AA49" s="82">
        <f t="shared" si="25"/>
        <v>0</v>
      </c>
      <c r="AB49" s="80" t="s">
        <v>23</v>
      </c>
      <c r="AC49" s="79">
        <f t="shared" si="26"/>
        <v>0</v>
      </c>
      <c r="AD49" s="102" t="str">
        <f t="shared" si="27"/>
        <v>c:\test\B0.bpp</v>
      </c>
      <c r="AE49" s="79">
        <f t="shared" si="30"/>
        <v>0</v>
      </c>
      <c r="AF49" s="80"/>
      <c r="AG49" s="14" t="str">
        <f t="shared" si="6"/>
        <v/>
      </c>
      <c r="AH49" s="7" t="str">
        <f t="shared" si="7"/>
        <v/>
      </c>
      <c r="AI49" s="1" t="str">
        <f t="shared" si="8"/>
        <v xml:space="preserve"> </v>
      </c>
      <c r="AJ49" s="4" t="str">
        <f t="shared" si="9"/>
        <v xml:space="preserve"> </v>
      </c>
      <c r="AK49" s="4" t="str">
        <f t="shared" si="10"/>
        <v xml:space="preserve"> </v>
      </c>
      <c r="AL49" s="1" t="str">
        <f t="shared" si="11"/>
        <v/>
      </c>
      <c r="AM49" s="1" t="str">
        <f t="shared" si="12"/>
        <v/>
      </c>
      <c r="AN49" s="7" t="str">
        <f t="shared" si="13"/>
        <v/>
      </c>
      <c r="AO49" s="1" t="str">
        <f t="shared" si="14"/>
        <v/>
      </c>
      <c r="AP49" s="13" t="str">
        <f t="shared" si="15"/>
        <v/>
      </c>
      <c r="AQ49" s="10" t="str">
        <f t="shared" si="16"/>
        <v/>
      </c>
      <c r="AR49" s="3" t="str">
        <f t="shared" si="28"/>
        <v/>
      </c>
      <c r="AS49" s="10" t="str">
        <f t="shared" si="29"/>
        <v/>
      </c>
      <c r="AU49" s="8"/>
    </row>
    <row r="50" spans="1:47" ht="15" customHeight="1" x14ac:dyDescent="0.25">
      <c r="A50" s="1">
        <v>45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7" t="str">
        <f t="shared" si="17"/>
        <v/>
      </c>
      <c r="M50" s="94"/>
      <c r="N50" s="94"/>
      <c r="O50" s="94"/>
      <c r="P50" s="94"/>
      <c r="Q50" s="36" t="s">
        <v>28</v>
      </c>
      <c r="R50" s="79">
        <f t="shared" si="18"/>
        <v>0</v>
      </c>
      <c r="S50" s="79">
        <f t="shared" si="19"/>
        <v>0</v>
      </c>
      <c r="T50" s="79">
        <f t="shared" si="20"/>
        <v>0</v>
      </c>
      <c r="U50" s="80" t="str">
        <f t="shared" si="21"/>
        <v/>
      </c>
      <c r="V50" s="80">
        <f t="shared" si="22"/>
        <v>0</v>
      </c>
      <c r="W50" s="80" t="str">
        <f t="shared" si="23"/>
        <v>0</v>
      </c>
      <c r="X50" s="81">
        <f t="shared" si="3"/>
        <v>-0.51181102362204722</v>
      </c>
      <c r="Y50" s="79">
        <f t="shared" si="4"/>
        <v>0</v>
      </c>
      <c r="Z50" s="80" t="str">
        <f t="shared" si="24"/>
        <v>TH=19.4 VTR=2 DVR=1 V=25.4</v>
      </c>
      <c r="AA50" s="82">
        <f t="shared" si="25"/>
        <v>0</v>
      </c>
      <c r="AB50" s="80" t="s">
        <v>23</v>
      </c>
      <c r="AC50" s="79">
        <f t="shared" si="26"/>
        <v>0</v>
      </c>
      <c r="AD50" s="102" t="str">
        <f t="shared" si="27"/>
        <v>c:\test\B0.bpp</v>
      </c>
      <c r="AE50" s="79">
        <f t="shared" si="30"/>
        <v>0</v>
      </c>
      <c r="AF50" s="80"/>
      <c r="AG50" s="14" t="str">
        <f t="shared" si="6"/>
        <v/>
      </c>
      <c r="AH50" s="7" t="str">
        <f t="shared" si="7"/>
        <v/>
      </c>
      <c r="AI50" s="1" t="str">
        <f t="shared" si="8"/>
        <v xml:space="preserve"> </v>
      </c>
      <c r="AJ50" s="4" t="str">
        <f t="shared" si="9"/>
        <v xml:space="preserve"> </v>
      </c>
      <c r="AK50" s="4" t="str">
        <f t="shared" si="10"/>
        <v xml:space="preserve"> </v>
      </c>
      <c r="AL50" s="1" t="str">
        <f t="shared" si="11"/>
        <v/>
      </c>
      <c r="AM50" s="1" t="str">
        <f t="shared" si="12"/>
        <v/>
      </c>
      <c r="AN50" s="7" t="str">
        <f t="shared" si="13"/>
        <v/>
      </c>
      <c r="AO50" s="1" t="str">
        <f t="shared" si="14"/>
        <v/>
      </c>
      <c r="AP50" s="13" t="str">
        <f t="shared" si="15"/>
        <v/>
      </c>
      <c r="AQ50" s="10" t="str">
        <f t="shared" si="16"/>
        <v/>
      </c>
      <c r="AR50" s="3" t="str">
        <f t="shared" si="28"/>
        <v/>
      </c>
      <c r="AS50" s="10" t="str">
        <f t="shared" si="29"/>
        <v/>
      </c>
      <c r="AU50" s="8"/>
    </row>
    <row r="51" spans="1:47" ht="15" customHeight="1" x14ac:dyDescent="0.25">
      <c r="A51" s="1">
        <v>46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7" t="str">
        <f t="shared" si="17"/>
        <v/>
      </c>
      <c r="M51" s="94"/>
      <c r="N51" s="94"/>
      <c r="O51" s="94"/>
      <c r="P51" s="94"/>
      <c r="Q51" s="36" t="s">
        <v>28</v>
      </c>
      <c r="R51" s="79">
        <f t="shared" si="18"/>
        <v>0</v>
      </c>
      <c r="S51" s="79">
        <f t="shared" si="19"/>
        <v>0</v>
      </c>
      <c r="T51" s="79">
        <f t="shared" si="20"/>
        <v>0</v>
      </c>
      <c r="U51" s="80" t="str">
        <f t="shared" si="21"/>
        <v/>
      </c>
      <c r="V51" s="80">
        <f t="shared" si="22"/>
        <v>0</v>
      </c>
      <c r="W51" s="80" t="str">
        <f t="shared" si="23"/>
        <v>0</v>
      </c>
      <c r="X51" s="81">
        <f t="shared" si="3"/>
        <v>-0.51181102362204722</v>
      </c>
      <c r="Y51" s="79">
        <f t="shared" si="4"/>
        <v>0</v>
      </c>
      <c r="Z51" s="80" t="str">
        <f t="shared" si="24"/>
        <v>TH=19.4 VTR=2 DVR=1 V=25.4</v>
      </c>
      <c r="AA51" s="82">
        <f t="shared" si="25"/>
        <v>0</v>
      </c>
      <c r="AB51" s="80" t="s">
        <v>23</v>
      </c>
      <c r="AC51" s="79">
        <f t="shared" si="26"/>
        <v>0</v>
      </c>
      <c r="AD51" s="102" t="str">
        <f t="shared" si="27"/>
        <v>c:\test\B0.bpp</v>
      </c>
      <c r="AE51" s="79">
        <f t="shared" si="30"/>
        <v>0</v>
      </c>
      <c r="AF51" s="80"/>
      <c r="AG51" s="14" t="str">
        <f t="shared" si="6"/>
        <v/>
      </c>
      <c r="AH51" s="7" t="str">
        <f t="shared" si="7"/>
        <v/>
      </c>
      <c r="AI51" s="1" t="str">
        <f t="shared" si="8"/>
        <v xml:space="preserve"> </v>
      </c>
      <c r="AJ51" s="4" t="str">
        <f t="shared" si="9"/>
        <v xml:space="preserve"> </v>
      </c>
      <c r="AK51" s="4" t="str">
        <f t="shared" si="10"/>
        <v xml:space="preserve"> </v>
      </c>
      <c r="AL51" s="1" t="str">
        <f t="shared" si="11"/>
        <v/>
      </c>
      <c r="AM51" s="1" t="str">
        <f t="shared" si="12"/>
        <v/>
      </c>
      <c r="AN51" s="7" t="str">
        <f t="shared" si="13"/>
        <v/>
      </c>
      <c r="AO51" s="1" t="str">
        <f t="shared" si="14"/>
        <v/>
      </c>
      <c r="AP51" s="13" t="str">
        <f t="shared" si="15"/>
        <v/>
      </c>
      <c r="AQ51" s="10" t="str">
        <f t="shared" si="16"/>
        <v/>
      </c>
      <c r="AR51" s="3" t="str">
        <f t="shared" si="28"/>
        <v/>
      </c>
      <c r="AS51" s="10" t="str">
        <f t="shared" si="29"/>
        <v/>
      </c>
      <c r="AU51" s="8"/>
    </row>
    <row r="52" spans="1:47" ht="15" customHeight="1" x14ac:dyDescent="0.25">
      <c r="A52" s="1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7" t="str">
        <f t="shared" si="17"/>
        <v/>
      </c>
      <c r="M52" s="94"/>
      <c r="N52" s="94"/>
      <c r="O52" s="94"/>
      <c r="P52" s="94"/>
      <c r="Q52" s="36" t="s">
        <v>28</v>
      </c>
      <c r="R52" s="79">
        <f t="shared" si="18"/>
        <v>0</v>
      </c>
      <c r="S52" s="79">
        <f t="shared" si="19"/>
        <v>0</v>
      </c>
      <c r="T52" s="79">
        <f t="shared" si="20"/>
        <v>0</v>
      </c>
      <c r="U52" s="80" t="str">
        <f t="shared" si="21"/>
        <v/>
      </c>
      <c r="V52" s="80">
        <f t="shared" si="22"/>
        <v>0</v>
      </c>
      <c r="W52" s="80" t="str">
        <f t="shared" si="23"/>
        <v>0</v>
      </c>
      <c r="X52" s="81">
        <f t="shared" si="3"/>
        <v>-0.51181102362204722</v>
      </c>
      <c r="Y52" s="79">
        <f t="shared" si="4"/>
        <v>0</v>
      </c>
      <c r="Z52" s="80" t="str">
        <f t="shared" si="24"/>
        <v>TH=19.4 VTR=2 DVR=1 V=25.4</v>
      </c>
      <c r="AA52" s="82">
        <f t="shared" si="25"/>
        <v>0</v>
      </c>
      <c r="AB52" s="80" t="s">
        <v>23</v>
      </c>
      <c r="AC52" s="79">
        <f t="shared" si="26"/>
        <v>0</v>
      </c>
      <c r="AD52" s="102" t="str">
        <f t="shared" si="27"/>
        <v>c:\test\B0.bpp</v>
      </c>
      <c r="AE52" s="79">
        <f t="shared" si="30"/>
        <v>0</v>
      </c>
      <c r="AF52" s="80"/>
      <c r="AG52" s="14" t="str">
        <f t="shared" si="6"/>
        <v/>
      </c>
      <c r="AH52" s="7" t="str">
        <f t="shared" si="7"/>
        <v/>
      </c>
      <c r="AI52" s="1" t="str">
        <f t="shared" si="8"/>
        <v xml:space="preserve"> </v>
      </c>
      <c r="AJ52" s="4" t="str">
        <f t="shared" si="9"/>
        <v xml:space="preserve"> </v>
      </c>
      <c r="AK52" s="4" t="str">
        <f t="shared" si="10"/>
        <v xml:space="preserve"> </v>
      </c>
      <c r="AL52" s="1" t="str">
        <f t="shared" si="11"/>
        <v/>
      </c>
      <c r="AM52" s="1" t="str">
        <f t="shared" si="12"/>
        <v/>
      </c>
      <c r="AN52" s="7" t="str">
        <f t="shared" si="13"/>
        <v/>
      </c>
      <c r="AO52" s="1" t="str">
        <f t="shared" si="14"/>
        <v/>
      </c>
      <c r="AP52" s="13" t="str">
        <f t="shared" si="15"/>
        <v/>
      </c>
      <c r="AQ52" s="10" t="str">
        <f t="shared" si="16"/>
        <v/>
      </c>
      <c r="AR52" s="3" t="str">
        <f t="shared" si="28"/>
        <v/>
      </c>
      <c r="AS52" s="10" t="str">
        <f t="shared" si="29"/>
        <v/>
      </c>
      <c r="AU52" s="8"/>
    </row>
    <row r="53" spans="1:47" ht="15" customHeight="1" x14ac:dyDescent="0.25">
      <c r="A53" s="1">
        <v>48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7" t="str">
        <f t="shared" si="17"/>
        <v/>
      </c>
      <c r="M53" s="94"/>
      <c r="N53" s="94"/>
      <c r="O53" s="94"/>
      <c r="P53" s="94"/>
      <c r="Q53" s="36" t="s">
        <v>28</v>
      </c>
      <c r="R53" s="79">
        <f t="shared" si="18"/>
        <v>0</v>
      </c>
      <c r="S53" s="79">
        <f t="shared" si="19"/>
        <v>0</v>
      </c>
      <c r="T53" s="79">
        <f t="shared" si="20"/>
        <v>0</v>
      </c>
      <c r="U53" s="80" t="str">
        <f t="shared" si="21"/>
        <v/>
      </c>
      <c r="V53" s="80">
        <f t="shared" si="22"/>
        <v>0</v>
      </c>
      <c r="W53" s="80" t="str">
        <f t="shared" si="23"/>
        <v>0</v>
      </c>
      <c r="X53" s="81">
        <f t="shared" si="3"/>
        <v>-0.51181102362204722</v>
      </c>
      <c r="Y53" s="79">
        <f t="shared" si="4"/>
        <v>0</v>
      </c>
      <c r="Z53" s="80" t="str">
        <f t="shared" si="24"/>
        <v>TH=19.4 VTR=2 DVR=1 V=25.4</v>
      </c>
      <c r="AA53" s="82">
        <f t="shared" si="25"/>
        <v>0</v>
      </c>
      <c r="AB53" s="80" t="s">
        <v>23</v>
      </c>
      <c r="AC53" s="79">
        <f t="shared" si="26"/>
        <v>0</v>
      </c>
      <c r="AD53" s="102" t="str">
        <f t="shared" si="27"/>
        <v>c:\test\B0.bpp</v>
      </c>
      <c r="AE53" s="79">
        <f t="shared" si="30"/>
        <v>0</v>
      </c>
      <c r="AF53" s="80"/>
      <c r="AG53" s="14" t="str">
        <f t="shared" si="6"/>
        <v/>
      </c>
      <c r="AH53" s="7" t="str">
        <f t="shared" si="7"/>
        <v/>
      </c>
      <c r="AI53" s="1" t="str">
        <f t="shared" si="8"/>
        <v xml:space="preserve"> </v>
      </c>
      <c r="AJ53" s="4" t="str">
        <f t="shared" si="9"/>
        <v xml:space="preserve"> </v>
      </c>
      <c r="AK53" s="4" t="str">
        <f t="shared" si="10"/>
        <v xml:space="preserve"> </v>
      </c>
      <c r="AL53" s="1" t="str">
        <f t="shared" si="11"/>
        <v/>
      </c>
      <c r="AM53" s="1" t="str">
        <f t="shared" si="12"/>
        <v/>
      </c>
      <c r="AN53" s="7" t="str">
        <f t="shared" si="13"/>
        <v/>
      </c>
      <c r="AO53" s="1" t="str">
        <f t="shared" si="14"/>
        <v/>
      </c>
      <c r="AP53" s="13" t="str">
        <f t="shared" si="15"/>
        <v/>
      </c>
      <c r="AQ53" s="10" t="str">
        <f t="shared" si="16"/>
        <v/>
      </c>
      <c r="AR53" s="3" t="str">
        <f t="shared" si="28"/>
        <v/>
      </c>
      <c r="AS53" s="10" t="str">
        <f t="shared" si="29"/>
        <v/>
      </c>
      <c r="AU53" s="8"/>
    </row>
    <row r="54" spans="1:47" ht="15" customHeight="1" x14ac:dyDescent="0.25">
      <c r="A54" s="1">
        <v>49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7" t="str">
        <f t="shared" si="17"/>
        <v/>
      </c>
      <c r="M54" s="94"/>
      <c r="N54" s="94"/>
      <c r="O54" s="94"/>
      <c r="P54" s="94"/>
      <c r="Q54" s="36" t="s">
        <v>28</v>
      </c>
      <c r="R54" s="79">
        <f t="shared" si="18"/>
        <v>0</v>
      </c>
      <c r="S54" s="79">
        <f t="shared" si="19"/>
        <v>0</v>
      </c>
      <c r="T54" s="79">
        <f t="shared" si="20"/>
        <v>0</v>
      </c>
      <c r="U54" s="80" t="str">
        <f t="shared" si="21"/>
        <v/>
      </c>
      <c r="V54" s="80">
        <f t="shared" si="22"/>
        <v>0</v>
      </c>
      <c r="W54" s="80" t="str">
        <f t="shared" si="23"/>
        <v>0</v>
      </c>
      <c r="X54" s="81">
        <f t="shared" si="3"/>
        <v>-0.51181102362204722</v>
      </c>
      <c r="Y54" s="79">
        <f t="shared" si="4"/>
        <v>0</v>
      </c>
      <c r="Z54" s="80" t="str">
        <f t="shared" si="24"/>
        <v>TH=19.4 VTR=2 DVR=1 V=25.4</v>
      </c>
      <c r="AA54" s="82">
        <f t="shared" si="25"/>
        <v>0</v>
      </c>
      <c r="AB54" s="80" t="s">
        <v>23</v>
      </c>
      <c r="AC54" s="79">
        <f t="shared" si="26"/>
        <v>0</v>
      </c>
      <c r="AD54" s="102" t="str">
        <f t="shared" si="27"/>
        <v>c:\test\B0.bpp</v>
      </c>
      <c r="AE54" s="79">
        <f t="shared" si="30"/>
        <v>0</v>
      </c>
      <c r="AF54" s="80"/>
      <c r="AG54" s="14" t="str">
        <f t="shared" si="6"/>
        <v/>
      </c>
      <c r="AH54" s="7" t="str">
        <f t="shared" si="7"/>
        <v/>
      </c>
      <c r="AI54" s="1" t="str">
        <f t="shared" si="8"/>
        <v xml:space="preserve"> </v>
      </c>
      <c r="AJ54" s="4" t="str">
        <f t="shared" si="9"/>
        <v xml:space="preserve"> </v>
      </c>
      <c r="AK54" s="4" t="str">
        <f t="shared" si="10"/>
        <v xml:space="preserve"> </v>
      </c>
      <c r="AL54" s="1" t="str">
        <f t="shared" si="11"/>
        <v/>
      </c>
      <c r="AM54" s="1" t="str">
        <f t="shared" si="12"/>
        <v/>
      </c>
      <c r="AN54" s="7" t="str">
        <f t="shared" si="13"/>
        <v/>
      </c>
      <c r="AO54" s="1" t="str">
        <f t="shared" si="14"/>
        <v/>
      </c>
      <c r="AP54" s="13" t="str">
        <f t="shared" si="15"/>
        <v/>
      </c>
      <c r="AQ54" s="10" t="str">
        <f t="shared" si="16"/>
        <v/>
      </c>
      <c r="AR54" s="3" t="str">
        <f t="shared" si="28"/>
        <v/>
      </c>
      <c r="AS54" s="10" t="str">
        <f t="shared" si="29"/>
        <v/>
      </c>
      <c r="AU54" s="8"/>
    </row>
    <row r="55" spans="1:47" ht="15" customHeight="1" x14ac:dyDescent="0.25">
      <c r="A55" s="1">
        <v>50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7" t="str">
        <f t="shared" si="17"/>
        <v/>
      </c>
      <c r="M55" s="94"/>
      <c r="N55" s="94"/>
      <c r="O55" s="94"/>
      <c r="P55" s="94"/>
      <c r="Q55" s="36" t="s">
        <v>28</v>
      </c>
      <c r="R55" s="79">
        <f t="shared" si="18"/>
        <v>0</v>
      </c>
      <c r="S55" s="79">
        <f t="shared" si="19"/>
        <v>0</v>
      </c>
      <c r="T55" s="79">
        <f t="shared" si="20"/>
        <v>0</v>
      </c>
      <c r="U55" s="80" t="str">
        <f t="shared" si="21"/>
        <v/>
      </c>
      <c r="V55" s="80">
        <f t="shared" si="22"/>
        <v>0</v>
      </c>
      <c r="W55" s="80" t="str">
        <f t="shared" si="23"/>
        <v>0</v>
      </c>
      <c r="X55" s="81">
        <f t="shared" si="3"/>
        <v>-0.51181102362204722</v>
      </c>
      <c r="Y55" s="79">
        <f t="shared" si="4"/>
        <v>0</v>
      </c>
      <c r="Z55" s="80" t="str">
        <f t="shared" si="24"/>
        <v>TH=19.4 VTR=2 DVR=1 V=25.4</v>
      </c>
      <c r="AA55" s="82">
        <f t="shared" si="25"/>
        <v>0</v>
      </c>
      <c r="AB55" s="80" t="s">
        <v>23</v>
      </c>
      <c r="AC55" s="79">
        <f t="shared" si="26"/>
        <v>0</v>
      </c>
      <c r="AD55" s="102" t="str">
        <f t="shared" si="27"/>
        <v>c:\test\B0.bpp</v>
      </c>
      <c r="AE55" s="79">
        <f t="shared" si="30"/>
        <v>0</v>
      </c>
      <c r="AF55" s="80"/>
      <c r="AG55" s="14" t="str">
        <f t="shared" si="6"/>
        <v/>
      </c>
      <c r="AH55" s="7" t="str">
        <f t="shared" si="7"/>
        <v/>
      </c>
      <c r="AI55" s="1" t="str">
        <f t="shared" si="8"/>
        <v xml:space="preserve"> </v>
      </c>
      <c r="AJ55" s="4" t="str">
        <f t="shared" si="9"/>
        <v xml:space="preserve"> </v>
      </c>
      <c r="AK55" s="4" t="str">
        <f t="shared" si="10"/>
        <v xml:space="preserve"> </v>
      </c>
      <c r="AL55" s="1" t="str">
        <f t="shared" si="11"/>
        <v/>
      </c>
      <c r="AM55" s="1" t="str">
        <f t="shared" si="12"/>
        <v/>
      </c>
      <c r="AN55" s="7" t="str">
        <f t="shared" si="13"/>
        <v/>
      </c>
      <c r="AO55" s="1" t="str">
        <f t="shared" si="14"/>
        <v/>
      </c>
      <c r="AP55" s="13" t="str">
        <f t="shared" si="15"/>
        <v/>
      </c>
      <c r="AQ55" s="10" t="str">
        <f t="shared" si="16"/>
        <v/>
      </c>
      <c r="AR55" s="3" t="str">
        <f t="shared" si="28"/>
        <v/>
      </c>
      <c r="AS55" s="10" t="str">
        <f t="shared" si="29"/>
        <v/>
      </c>
      <c r="AU55" s="8"/>
    </row>
    <row r="56" spans="1:47" ht="15" customHeight="1" x14ac:dyDescent="0.25">
      <c r="A56" s="1">
        <v>51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7" t="str">
        <f t="shared" si="17"/>
        <v/>
      </c>
      <c r="M56" s="94"/>
      <c r="N56" s="94"/>
      <c r="O56" s="94"/>
      <c r="P56" s="94"/>
      <c r="Q56" s="36" t="s">
        <v>28</v>
      </c>
      <c r="R56" s="79">
        <f t="shared" si="18"/>
        <v>0</v>
      </c>
      <c r="S56" s="79">
        <f t="shared" si="19"/>
        <v>0</v>
      </c>
      <c r="T56" s="79">
        <f t="shared" si="20"/>
        <v>0</v>
      </c>
      <c r="U56" s="80" t="str">
        <f t="shared" si="21"/>
        <v/>
      </c>
      <c r="V56" s="80">
        <f t="shared" si="22"/>
        <v>0</v>
      </c>
      <c r="W56" s="80" t="str">
        <f t="shared" si="23"/>
        <v>0</v>
      </c>
      <c r="X56" s="81">
        <f t="shared" si="3"/>
        <v>-0.51181102362204722</v>
      </c>
      <c r="Y56" s="79">
        <f t="shared" si="4"/>
        <v>0</v>
      </c>
      <c r="Z56" s="80" t="str">
        <f t="shared" si="24"/>
        <v>TH=19.4 VTR=2 DVR=1 V=25.4</v>
      </c>
      <c r="AA56" s="82">
        <f t="shared" si="25"/>
        <v>0</v>
      </c>
      <c r="AB56" s="80" t="s">
        <v>23</v>
      </c>
      <c r="AC56" s="79">
        <f t="shared" si="26"/>
        <v>0</v>
      </c>
      <c r="AD56" s="102" t="str">
        <f t="shared" si="27"/>
        <v>c:\test\B0.bpp</v>
      </c>
      <c r="AE56" s="79">
        <f t="shared" si="30"/>
        <v>0</v>
      </c>
      <c r="AF56" s="80"/>
      <c r="AG56" s="14" t="str">
        <f t="shared" si="6"/>
        <v/>
      </c>
      <c r="AH56" s="7" t="str">
        <f t="shared" si="7"/>
        <v/>
      </c>
      <c r="AI56" s="1" t="str">
        <f t="shared" si="8"/>
        <v xml:space="preserve"> </v>
      </c>
      <c r="AJ56" s="4" t="str">
        <f t="shared" si="9"/>
        <v xml:space="preserve"> </v>
      </c>
      <c r="AK56" s="4" t="str">
        <f t="shared" si="10"/>
        <v xml:space="preserve"> </v>
      </c>
      <c r="AL56" s="1" t="str">
        <f t="shared" si="11"/>
        <v/>
      </c>
      <c r="AM56" s="1" t="str">
        <f t="shared" si="12"/>
        <v/>
      </c>
      <c r="AN56" s="7" t="str">
        <f t="shared" si="13"/>
        <v/>
      </c>
      <c r="AO56" s="1" t="str">
        <f t="shared" si="14"/>
        <v/>
      </c>
      <c r="AP56" s="13" t="str">
        <f t="shared" si="15"/>
        <v/>
      </c>
      <c r="AQ56" s="10" t="str">
        <f t="shared" si="16"/>
        <v/>
      </c>
      <c r="AR56" s="3" t="str">
        <f t="shared" si="28"/>
        <v/>
      </c>
      <c r="AS56" s="10" t="str">
        <f t="shared" si="29"/>
        <v/>
      </c>
      <c r="AU56" s="8"/>
    </row>
    <row r="57" spans="1:47" ht="15" customHeight="1" x14ac:dyDescent="0.25">
      <c r="A57" s="1">
        <v>52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7" t="str">
        <f t="shared" si="17"/>
        <v/>
      </c>
      <c r="M57" s="94"/>
      <c r="N57" s="94"/>
      <c r="O57" s="94"/>
      <c r="P57" s="94"/>
      <c r="Q57" s="36" t="s">
        <v>28</v>
      </c>
      <c r="R57" s="79">
        <f t="shared" si="18"/>
        <v>0</v>
      </c>
      <c r="S57" s="79">
        <f t="shared" si="19"/>
        <v>0</v>
      </c>
      <c r="T57" s="79">
        <f t="shared" si="20"/>
        <v>0</v>
      </c>
      <c r="U57" s="80" t="str">
        <f t="shared" si="21"/>
        <v/>
      </c>
      <c r="V57" s="80">
        <f t="shared" si="22"/>
        <v>0</v>
      </c>
      <c r="W57" s="80" t="str">
        <f t="shared" si="23"/>
        <v>0</v>
      </c>
      <c r="X57" s="81">
        <f t="shared" si="3"/>
        <v>-0.51181102362204722</v>
      </c>
      <c r="Y57" s="79">
        <f t="shared" si="4"/>
        <v>0</v>
      </c>
      <c r="Z57" s="80" t="str">
        <f t="shared" si="24"/>
        <v>TH=19.4 VTR=2 DVR=1 V=25.4</v>
      </c>
      <c r="AA57" s="82">
        <f t="shared" si="25"/>
        <v>0</v>
      </c>
      <c r="AB57" s="80" t="s">
        <v>23</v>
      </c>
      <c r="AC57" s="79">
        <f t="shared" si="26"/>
        <v>0</v>
      </c>
      <c r="AD57" s="102" t="str">
        <f t="shared" si="27"/>
        <v>c:\test\B0.bpp</v>
      </c>
      <c r="AE57" s="79">
        <f t="shared" si="30"/>
        <v>0</v>
      </c>
      <c r="AF57" s="80"/>
      <c r="AG57" s="14" t="str">
        <f t="shared" si="6"/>
        <v/>
      </c>
      <c r="AH57" s="7" t="str">
        <f t="shared" si="7"/>
        <v/>
      </c>
      <c r="AI57" s="1" t="str">
        <f t="shared" si="8"/>
        <v xml:space="preserve"> </v>
      </c>
      <c r="AJ57" s="4" t="str">
        <f t="shared" si="9"/>
        <v xml:space="preserve"> </v>
      </c>
      <c r="AK57" s="4" t="str">
        <f t="shared" si="10"/>
        <v xml:space="preserve"> </v>
      </c>
      <c r="AL57" s="1" t="str">
        <f t="shared" si="11"/>
        <v/>
      </c>
      <c r="AM57" s="1" t="str">
        <f t="shared" si="12"/>
        <v/>
      </c>
      <c r="AN57" s="7" t="str">
        <f t="shared" si="13"/>
        <v/>
      </c>
      <c r="AO57" s="1" t="str">
        <f t="shared" si="14"/>
        <v/>
      </c>
      <c r="AP57" s="13" t="str">
        <f t="shared" si="15"/>
        <v/>
      </c>
      <c r="AQ57" s="10" t="str">
        <f t="shared" si="16"/>
        <v/>
      </c>
      <c r="AR57" s="3" t="str">
        <f t="shared" si="28"/>
        <v/>
      </c>
      <c r="AS57" s="10" t="str">
        <f t="shared" si="29"/>
        <v/>
      </c>
      <c r="AU57" s="8"/>
    </row>
    <row r="58" spans="1:47" ht="15" customHeight="1" x14ac:dyDescent="0.25">
      <c r="A58" s="1">
        <v>53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7" t="str">
        <f t="shared" si="17"/>
        <v/>
      </c>
      <c r="M58" s="94"/>
      <c r="N58" s="94"/>
      <c r="O58" s="94"/>
      <c r="P58" s="94"/>
      <c r="Q58" s="36" t="s">
        <v>28</v>
      </c>
      <c r="R58" s="79">
        <f t="shared" si="18"/>
        <v>0</v>
      </c>
      <c r="S58" s="79">
        <f t="shared" si="19"/>
        <v>0</v>
      </c>
      <c r="T58" s="79">
        <f t="shared" si="20"/>
        <v>0</v>
      </c>
      <c r="U58" s="80" t="str">
        <f t="shared" si="21"/>
        <v/>
      </c>
      <c r="V58" s="80">
        <f t="shared" si="22"/>
        <v>0</v>
      </c>
      <c r="W58" s="80" t="str">
        <f t="shared" si="23"/>
        <v>0</v>
      </c>
      <c r="X58" s="81">
        <f t="shared" si="3"/>
        <v>-0.51181102362204722</v>
      </c>
      <c r="Y58" s="79">
        <f t="shared" si="4"/>
        <v>0</v>
      </c>
      <c r="Z58" s="80" t="str">
        <f t="shared" si="24"/>
        <v>TH=19.4 VTR=2 DVR=1 V=25.4</v>
      </c>
      <c r="AA58" s="82">
        <f t="shared" si="25"/>
        <v>0</v>
      </c>
      <c r="AB58" s="80" t="s">
        <v>23</v>
      </c>
      <c r="AC58" s="79">
        <f t="shared" si="26"/>
        <v>0</v>
      </c>
      <c r="AD58" s="102" t="str">
        <f t="shared" si="27"/>
        <v>c:\test\B0.bpp</v>
      </c>
      <c r="AE58" s="79">
        <f t="shared" si="30"/>
        <v>0</v>
      </c>
      <c r="AF58" s="80"/>
      <c r="AG58" s="14" t="str">
        <f t="shared" si="6"/>
        <v/>
      </c>
      <c r="AH58" s="7" t="str">
        <f t="shared" si="7"/>
        <v/>
      </c>
      <c r="AI58" s="1" t="str">
        <f t="shared" si="8"/>
        <v xml:space="preserve"> </v>
      </c>
      <c r="AJ58" s="4" t="str">
        <f t="shared" si="9"/>
        <v xml:space="preserve"> </v>
      </c>
      <c r="AK58" s="4" t="str">
        <f t="shared" si="10"/>
        <v xml:space="preserve"> </v>
      </c>
      <c r="AL58" s="1" t="str">
        <f t="shared" si="11"/>
        <v/>
      </c>
      <c r="AM58" s="1" t="str">
        <f t="shared" si="12"/>
        <v/>
      </c>
      <c r="AN58" s="7" t="str">
        <f t="shared" si="13"/>
        <v/>
      </c>
      <c r="AO58" s="1" t="str">
        <f t="shared" si="14"/>
        <v/>
      </c>
      <c r="AP58" s="13" t="str">
        <f t="shared" si="15"/>
        <v/>
      </c>
      <c r="AQ58" s="10" t="str">
        <f t="shared" si="16"/>
        <v/>
      </c>
      <c r="AR58" s="3" t="str">
        <f t="shared" si="28"/>
        <v/>
      </c>
      <c r="AS58" s="10" t="str">
        <f t="shared" si="29"/>
        <v/>
      </c>
      <c r="AU58" s="8"/>
    </row>
    <row r="59" spans="1:47" ht="15" customHeight="1" x14ac:dyDescent="0.25">
      <c r="A59" s="1">
        <v>54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7" t="str">
        <f t="shared" si="17"/>
        <v/>
      </c>
      <c r="M59" s="94"/>
      <c r="N59" s="94"/>
      <c r="O59" s="94"/>
      <c r="P59" s="94"/>
      <c r="Q59" s="36" t="s">
        <v>28</v>
      </c>
      <c r="R59" s="79">
        <f t="shared" si="18"/>
        <v>0</v>
      </c>
      <c r="S59" s="79">
        <f t="shared" si="19"/>
        <v>0</v>
      </c>
      <c r="T59" s="79">
        <f t="shared" si="20"/>
        <v>0</v>
      </c>
      <c r="U59" s="80" t="str">
        <f t="shared" si="21"/>
        <v/>
      </c>
      <c r="V59" s="80">
        <f t="shared" si="22"/>
        <v>0</v>
      </c>
      <c r="W59" s="80" t="str">
        <f t="shared" si="23"/>
        <v>0</v>
      </c>
      <c r="X59" s="81">
        <f t="shared" si="3"/>
        <v>-0.51181102362204722</v>
      </c>
      <c r="Y59" s="79">
        <f t="shared" si="4"/>
        <v>0</v>
      </c>
      <c r="Z59" s="80" t="str">
        <f t="shared" si="24"/>
        <v>TH=19.4 VTR=2 DVR=1 V=25.4</v>
      </c>
      <c r="AA59" s="82">
        <f t="shared" si="25"/>
        <v>0</v>
      </c>
      <c r="AB59" s="80" t="s">
        <v>23</v>
      </c>
      <c r="AC59" s="79">
        <f t="shared" si="26"/>
        <v>0</v>
      </c>
      <c r="AD59" s="102" t="str">
        <f t="shared" si="27"/>
        <v>c:\test\B0.bpp</v>
      </c>
      <c r="AE59" s="79">
        <f t="shared" si="30"/>
        <v>0</v>
      </c>
      <c r="AF59" s="80"/>
      <c r="AG59" s="14" t="str">
        <f t="shared" si="6"/>
        <v/>
      </c>
      <c r="AH59" s="7" t="str">
        <f t="shared" si="7"/>
        <v/>
      </c>
      <c r="AI59" s="1" t="str">
        <f t="shared" si="8"/>
        <v xml:space="preserve"> </v>
      </c>
      <c r="AJ59" s="4" t="str">
        <f t="shared" si="9"/>
        <v xml:space="preserve"> </v>
      </c>
      <c r="AK59" s="4" t="str">
        <f t="shared" si="10"/>
        <v xml:space="preserve"> </v>
      </c>
      <c r="AL59" s="1" t="str">
        <f t="shared" si="11"/>
        <v/>
      </c>
      <c r="AM59" s="1" t="str">
        <f t="shared" si="12"/>
        <v/>
      </c>
      <c r="AN59" s="7" t="str">
        <f t="shared" si="13"/>
        <v/>
      </c>
      <c r="AO59" s="1" t="str">
        <f t="shared" si="14"/>
        <v/>
      </c>
      <c r="AP59" s="13" t="str">
        <f t="shared" si="15"/>
        <v/>
      </c>
      <c r="AQ59" s="10" t="str">
        <f t="shared" si="16"/>
        <v/>
      </c>
      <c r="AR59" s="3" t="str">
        <f t="shared" si="28"/>
        <v/>
      </c>
      <c r="AS59" s="10" t="str">
        <f t="shared" si="29"/>
        <v/>
      </c>
      <c r="AU59" s="8"/>
    </row>
    <row r="60" spans="1:47" ht="15" customHeight="1" x14ac:dyDescent="0.25">
      <c r="A60" s="1">
        <v>55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7" t="str">
        <f t="shared" si="17"/>
        <v/>
      </c>
      <c r="M60" s="94"/>
      <c r="N60" s="94"/>
      <c r="O60" s="94"/>
      <c r="P60" s="94"/>
      <c r="Q60" s="36" t="s">
        <v>28</v>
      </c>
      <c r="R60" s="79">
        <f t="shared" si="18"/>
        <v>0</v>
      </c>
      <c r="S60" s="79">
        <f t="shared" si="19"/>
        <v>0</v>
      </c>
      <c r="T60" s="79">
        <f t="shared" si="20"/>
        <v>0</v>
      </c>
      <c r="U60" s="80" t="str">
        <f t="shared" si="21"/>
        <v/>
      </c>
      <c r="V60" s="80">
        <f t="shared" si="22"/>
        <v>0</v>
      </c>
      <c r="W60" s="80" t="str">
        <f t="shared" si="23"/>
        <v>0</v>
      </c>
      <c r="X60" s="81">
        <f t="shared" si="3"/>
        <v>-0.51181102362204722</v>
      </c>
      <c r="Y60" s="79">
        <f t="shared" si="4"/>
        <v>0</v>
      </c>
      <c r="Z60" s="80" t="str">
        <f t="shared" si="24"/>
        <v>TH=19.4 VTR=2 DVR=1 V=25.4</v>
      </c>
      <c r="AA60" s="82">
        <f t="shared" si="25"/>
        <v>0</v>
      </c>
      <c r="AB60" s="80" t="s">
        <v>23</v>
      </c>
      <c r="AC60" s="79">
        <f t="shared" si="26"/>
        <v>0</v>
      </c>
      <c r="AD60" s="102" t="str">
        <f t="shared" si="27"/>
        <v>c:\test\B0.bpp</v>
      </c>
      <c r="AE60" s="79">
        <f t="shared" si="30"/>
        <v>0</v>
      </c>
      <c r="AF60" s="80"/>
      <c r="AG60" s="14" t="str">
        <f t="shared" si="6"/>
        <v/>
      </c>
      <c r="AH60" s="7" t="str">
        <f t="shared" si="7"/>
        <v/>
      </c>
      <c r="AI60" s="1" t="str">
        <f t="shared" si="8"/>
        <v xml:space="preserve"> </v>
      </c>
      <c r="AJ60" s="4" t="str">
        <f t="shared" si="9"/>
        <v xml:space="preserve"> </v>
      </c>
      <c r="AK60" s="4" t="str">
        <f t="shared" si="10"/>
        <v xml:space="preserve"> </v>
      </c>
      <c r="AL60" s="1" t="str">
        <f t="shared" si="11"/>
        <v/>
      </c>
      <c r="AM60" s="1" t="str">
        <f t="shared" si="12"/>
        <v/>
      </c>
      <c r="AN60" s="7" t="str">
        <f t="shared" si="13"/>
        <v/>
      </c>
      <c r="AO60" s="1" t="str">
        <f t="shared" si="14"/>
        <v/>
      </c>
      <c r="AP60" s="13" t="str">
        <f t="shared" si="15"/>
        <v/>
      </c>
      <c r="AQ60" s="10" t="str">
        <f t="shared" si="16"/>
        <v/>
      </c>
      <c r="AR60" s="3" t="str">
        <f t="shared" si="28"/>
        <v/>
      </c>
      <c r="AS60" s="10" t="str">
        <f t="shared" si="29"/>
        <v/>
      </c>
      <c r="AU60" s="8"/>
    </row>
    <row r="61" spans="1:47" ht="15" customHeight="1" x14ac:dyDescent="0.25">
      <c r="A61" s="1">
        <v>56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7" t="str">
        <f t="shared" si="17"/>
        <v/>
      </c>
      <c r="M61" s="94"/>
      <c r="N61" s="94"/>
      <c r="O61" s="94"/>
      <c r="P61" s="94"/>
      <c r="Q61" s="36" t="s">
        <v>28</v>
      </c>
      <c r="R61" s="79">
        <f t="shared" si="18"/>
        <v>0</v>
      </c>
      <c r="S61" s="79">
        <f t="shared" si="19"/>
        <v>0</v>
      </c>
      <c r="T61" s="79">
        <f t="shared" si="20"/>
        <v>0</v>
      </c>
      <c r="U61" s="80" t="str">
        <f t="shared" si="21"/>
        <v/>
      </c>
      <c r="V61" s="80">
        <f t="shared" si="22"/>
        <v>0</v>
      </c>
      <c r="W61" s="80" t="str">
        <f t="shared" si="23"/>
        <v>0</v>
      </c>
      <c r="X61" s="81">
        <f t="shared" si="3"/>
        <v>-0.51181102362204722</v>
      </c>
      <c r="Y61" s="79">
        <f t="shared" si="4"/>
        <v>0</v>
      </c>
      <c r="Z61" s="80" t="str">
        <f t="shared" si="24"/>
        <v>TH=19.4 VTR=2 DVR=1 V=25.4</v>
      </c>
      <c r="AA61" s="82">
        <f t="shared" si="25"/>
        <v>0</v>
      </c>
      <c r="AB61" s="80" t="s">
        <v>23</v>
      </c>
      <c r="AC61" s="79">
        <f t="shared" si="26"/>
        <v>0</v>
      </c>
      <c r="AD61" s="102" t="str">
        <f t="shared" si="27"/>
        <v>c:\test\B0.bpp</v>
      </c>
      <c r="AE61" s="79">
        <f t="shared" si="30"/>
        <v>0</v>
      </c>
      <c r="AF61" s="80"/>
      <c r="AG61" s="14" t="str">
        <f t="shared" si="6"/>
        <v/>
      </c>
      <c r="AH61" s="7" t="str">
        <f t="shared" si="7"/>
        <v/>
      </c>
      <c r="AI61" s="1" t="str">
        <f t="shared" si="8"/>
        <v xml:space="preserve"> </v>
      </c>
      <c r="AJ61" s="4" t="str">
        <f t="shared" si="9"/>
        <v xml:space="preserve"> </v>
      </c>
      <c r="AK61" s="4" t="str">
        <f t="shared" si="10"/>
        <v xml:space="preserve"> </v>
      </c>
      <c r="AL61" s="1" t="str">
        <f t="shared" si="11"/>
        <v/>
      </c>
      <c r="AM61" s="1" t="str">
        <f t="shared" si="12"/>
        <v/>
      </c>
      <c r="AN61" s="7" t="str">
        <f t="shared" si="13"/>
        <v/>
      </c>
      <c r="AO61" s="1" t="str">
        <f t="shared" si="14"/>
        <v/>
      </c>
      <c r="AP61" s="13" t="str">
        <f t="shared" si="15"/>
        <v/>
      </c>
      <c r="AQ61" s="10" t="str">
        <f t="shared" si="16"/>
        <v/>
      </c>
      <c r="AR61" s="3" t="str">
        <f t="shared" si="28"/>
        <v/>
      </c>
      <c r="AS61" s="10" t="str">
        <f t="shared" si="29"/>
        <v/>
      </c>
      <c r="AU61" s="8"/>
    </row>
    <row r="62" spans="1:47" ht="15" customHeight="1" x14ac:dyDescent="0.25">
      <c r="A62" s="1">
        <v>57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7" t="str">
        <f t="shared" si="17"/>
        <v/>
      </c>
      <c r="M62" s="94"/>
      <c r="N62" s="94"/>
      <c r="O62" s="94"/>
      <c r="P62" s="94"/>
      <c r="Q62" s="36" t="s">
        <v>28</v>
      </c>
      <c r="R62" s="79">
        <f t="shared" si="18"/>
        <v>0</v>
      </c>
      <c r="S62" s="79">
        <f t="shared" si="19"/>
        <v>0</v>
      </c>
      <c r="T62" s="79">
        <f t="shared" si="20"/>
        <v>0</v>
      </c>
      <c r="U62" s="80" t="str">
        <f t="shared" si="21"/>
        <v/>
      </c>
      <c r="V62" s="80">
        <f t="shared" si="22"/>
        <v>0</v>
      </c>
      <c r="W62" s="80" t="str">
        <f t="shared" si="23"/>
        <v>0</v>
      </c>
      <c r="X62" s="81">
        <f t="shared" si="3"/>
        <v>-0.51181102362204722</v>
      </c>
      <c r="Y62" s="79">
        <f t="shared" si="4"/>
        <v>0</v>
      </c>
      <c r="Z62" s="80" t="str">
        <f t="shared" si="24"/>
        <v>TH=19.4 VTR=2 DVR=1 V=25.4</v>
      </c>
      <c r="AA62" s="82">
        <f t="shared" si="25"/>
        <v>0</v>
      </c>
      <c r="AB62" s="80" t="s">
        <v>23</v>
      </c>
      <c r="AC62" s="79">
        <f t="shared" si="26"/>
        <v>0</v>
      </c>
      <c r="AD62" s="102" t="str">
        <f t="shared" si="27"/>
        <v>c:\test\B0.bpp</v>
      </c>
      <c r="AE62" s="79">
        <f t="shared" si="30"/>
        <v>0</v>
      </c>
      <c r="AF62" s="80"/>
      <c r="AG62" s="14" t="str">
        <f t="shared" si="6"/>
        <v/>
      </c>
      <c r="AH62" s="7" t="str">
        <f t="shared" si="7"/>
        <v/>
      </c>
      <c r="AI62" s="1" t="str">
        <f t="shared" si="8"/>
        <v xml:space="preserve"> </v>
      </c>
      <c r="AJ62" s="4" t="str">
        <f t="shared" si="9"/>
        <v xml:space="preserve"> </v>
      </c>
      <c r="AK62" s="4" t="str">
        <f t="shared" si="10"/>
        <v xml:space="preserve"> </v>
      </c>
      <c r="AL62" s="1" t="str">
        <f t="shared" si="11"/>
        <v/>
      </c>
      <c r="AM62" s="1" t="str">
        <f t="shared" si="12"/>
        <v/>
      </c>
      <c r="AN62" s="7" t="str">
        <f t="shared" si="13"/>
        <v/>
      </c>
      <c r="AO62" s="1" t="str">
        <f t="shared" si="14"/>
        <v/>
      </c>
      <c r="AP62" s="13" t="str">
        <f t="shared" si="15"/>
        <v/>
      </c>
      <c r="AQ62" s="10" t="str">
        <f t="shared" si="16"/>
        <v/>
      </c>
      <c r="AR62" s="3" t="str">
        <f t="shared" si="28"/>
        <v/>
      </c>
      <c r="AS62" s="10" t="str">
        <f t="shared" si="29"/>
        <v/>
      </c>
      <c r="AU62" s="8"/>
    </row>
    <row r="63" spans="1:47" ht="15" customHeight="1" x14ac:dyDescent="0.25">
      <c r="A63" s="1">
        <v>58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7" t="str">
        <f t="shared" si="17"/>
        <v/>
      </c>
      <c r="M63" s="94"/>
      <c r="N63" s="94"/>
      <c r="O63" s="94"/>
      <c r="P63" s="94"/>
      <c r="Q63" s="36" t="s">
        <v>28</v>
      </c>
      <c r="R63" s="79">
        <f t="shared" si="18"/>
        <v>0</v>
      </c>
      <c r="S63" s="79">
        <f t="shared" si="19"/>
        <v>0</v>
      </c>
      <c r="T63" s="79">
        <f t="shared" si="20"/>
        <v>0</v>
      </c>
      <c r="U63" s="80" t="str">
        <f t="shared" si="21"/>
        <v/>
      </c>
      <c r="V63" s="80">
        <f t="shared" si="22"/>
        <v>0</v>
      </c>
      <c r="W63" s="80" t="str">
        <f t="shared" si="23"/>
        <v>0</v>
      </c>
      <c r="X63" s="81">
        <f t="shared" si="3"/>
        <v>-0.51181102362204722</v>
      </c>
      <c r="Y63" s="79">
        <f t="shared" si="4"/>
        <v>0</v>
      </c>
      <c r="Z63" s="80" t="str">
        <f t="shared" si="24"/>
        <v>TH=19.4 VTR=2 DVR=1 V=25.4</v>
      </c>
      <c r="AA63" s="82">
        <f t="shared" si="25"/>
        <v>0</v>
      </c>
      <c r="AB63" s="80" t="s">
        <v>23</v>
      </c>
      <c r="AC63" s="79">
        <f t="shared" si="26"/>
        <v>0</v>
      </c>
      <c r="AD63" s="102" t="str">
        <f t="shared" si="27"/>
        <v>c:\test\B0.bpp</v>
      </c>
      <c r="AE63" s="79">
        <f t="shared" si="30"/>
        <v>0</v>
      </c>
      <c r="AF63" s="80"/>
      <c r="AG63" s="14" t="str">
        <f t="shared" si="6"/>
        <v/>
      </c>
      <c r="AH63" s="7" t="str">
        <f t="shared" si="7"/>
        <v/>
      </c>
      <c r="AI63" s="1" t="str">
        <f t="shared" si="8"/>
        <v xml:space="preserve"> </v>
      </c>
      <c r="AJ63" s="4" t="str">
        <f t="shared" si="9"/>
        <v xml:space="preserve"> </v>
      </c>
      <c r="AK63" s="4" t="str">
        <f t="shared" si="10"/>
        <v xml:space="preserve"> </v>
      </c>
      <c r="AL63" s="1" t="str">
        <f t="shared" si="11"/>
        <v/>
      </c>
      <c r="AM63" s="1" t="str">
        <f t="shared" si="12"/>
        <v/>
      </c>
      <c r="AN63" s="7" t="str">
        <f t="shared" si="13"/>
        <v/>
      </c>
      <c r="AO63" s="1" t="str">
        <f t="shared" si="14"/>
        <v/>
      </c>
      <c r="AP63" s="13" t="str">
        <f t="shared" si="15"/>
        <v/>
      </c>
      <c r="AQ63" s="10" t="str">
        <f t="shared" si="16"/>
        <v/>
      </c>
      <c r="AR63" s="3" t="str">
        <f t="shared" si="28"/>
        <v/>
      </c>
      <c r="AS63" s="10" t="str">
        <f t="shared" si="29"/>
        <v/>
      </c>
      <c r="AU63" s="8"/>
    </row>
    <row r="64" spans="1:47" ht="15" customHeight="1" x14ac:dyDescent="0.25">
      <c r="A64" s="1">
        <v>59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7" t="str">
        <f t="shared" si="17"/>
        <v/>
      </c>
      <c r="M64" s="94"/>
      <c r="N64" s="94"/>
      <c r="O64" s="94"/>
      <c r="P64" s="94"/>
      <c r="Q64" s="36" t="s">
        <v>28</v>
      </c>
      <c r="R64" s="79">
        <f t="shared" si="18"/>
        <v>0</v>
      </c>
      <c r="S64" s="79">
        <f t="shared" si="19"/>
        <v>0</v>
      </c>
      <c r="T64" s="79">
        <f t="shared" si="20"/>
        <v>0</v>
      </c>
      <c r="U64" s="80" t="str">
        <f t="shared" si="21"/>
        <v/>
      </c>
      <c r="V64" s="80">
        <f t="shared" si="22"/>
        <v>0</v>
      </c>
      <c r="W64" s="80" t="str">
        <f t="shared" si="23"/>
        <v>0</v>
      </c>
      <c r="X64" s="81">
        <f t="shared" si="3"/>
        <v>-0.51181102362204722</v>
      </c>
      <c r="Y64" s="79">
        <f t="shared" si="4"/>
        <v>0</v>
      </c>
      <c r="Z64" s="80" t="str">
        <f t="shared" si="24"/>
        <v>TH=19.4 VTR=2 DVR=1 V=25.4</v>
      </c>
      <c r="AA64" s="82">
        <f t="shared" si="25"/>
        <v>0</v>
      </c>
      <c r="AB64" s="80" t="s">
        <v>23</v>
      </c>
      <c r="AC64" s="79">
        <f t="shared" si="26"/>
        <v>0</v>
      </c>
      <c r="AD64" s="102" t="str">
        <f t="shared" si="27"/>
        <v>c:\test\B0.bpp</v>
      </c>
      <c r="AE64" s="79">
        <f t="shared" si="30"/>
        <v>0</v>
      </c>
      <c r="AF64" s="80"/>
      <c r="AG64" s="14" t="str">
        <f t="shared" si="6"/>
        <v/>
      </c>
      <c r="AH64" s="7" t="str">
        <f t="shared" si="7"/>
        <v/>
      </c>
      <c r="AI64" s="1" t="str">
        <f t="shared" si="8"/>
        <v xml:space="preserve"> </v>
      </c>
      <c r="AJ64" s="4" t="str">
        <f t="shared" si="9"/>
        <v xml:space="preserve"> </v>
      </c>
      <c r="AK64" s="4" t="str">
        <f t="shared" si="10"/>
        <v xml:space="preserve"> </v>
      </c>
      <c r="AL64" s="1" t="str">
        <f t="shared" si="11"/>
        <v/>
      </c>
      <c r="AM64" s="1" t="str">
        <f t="shared" si="12"/>
        <v/>
      </c>
      <c r="AN64" s="7" t="str">
        <f t="shared" si="13"/>
        <v/>
      </c>
      <c r="AO64" s="1" t="str">
        <f t="shared" si="14"/>
        <v/>
      </c>
      <c r="AP64" s="13" t="str">
        <f t="shared" si="15"/>
        <v/>
      </c>
      <c r="AQ64" s="10" t="str">
        <f t="shared" si="16"/>
        <v/>
      </c>
      <c r="AR64" s="3" t="str">
        <f t="shared" si="28"/>
        <v/>
      </c>
      <c r="AS64" s="10" t="str">
        <f t="shared" si="29"/>
        <v/>
      </c>
      <c r="AU64" s="8"/>
    </row>
    <row r="65" spans="1:47" ht="15" customHeight="1" x14ac:dyDescent="0.25">
      <c r="A65" s="1">
        <v>60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7" t="str">
        <f t="shared" si="17"/>
        <v/>
      </c>
      <c r="M65" s="94"/>
      <c r="N65" s="94"/>
      <c r="O65" s="94"/>
      <c r="P65" s="94"/>
      <c r="Q65" s="36" t="s">
        <v>28</v>
      </c>
      <c r="R65" s="79">
        <f t="shared" si="18"/>
        <v>0</v>
      </c>
      <c r="S65" s="79">
        <f t="shared" si="19"/>
        <v>0</v>
      </c>
      <c r="T65" s="79">
        <f t="shared" si="20"/>
        <v>0</v>
      </c>
      <c r="U65" s="80" t="str">
        <f t="shared" si="21"/>
        <v/>
      </c>
      <c r="V65" s="80">
        <f t="shared" si="22"/>
        <v>0</v>
      </c>
      <c r="W65" s="80" t="str">
        <f t="shared" si="23"/>
        <v>0</v>
      </c>
      <c r="X65" s="81">
        <f t="shared" si="3"/>
        <v>-0.51181102362204722</v>
      </c>
      <c r="Y65" s="79">
        <f t="shared" si="4"/>
        <v>0</v>
      </c>
      <c r="Z65" s="80" t="str">
        <f t="shared" si="24"/>
        <v>TH=19.4 VTR=2 DVR=1 V=25.4</v>
      </c>
      <c r="AA65" s="82">
        <f t="shared" si="25"/>
        <v>0</v>
      </c>
      <c r="AB65" s="80" t="s">
        <v>23</v>
      </c>
      <c r="AC65" s="79">
        <f t="shared" si="26"/>
        <v>0</v>
      </c>
      <c r="AD65" s="102" t="str">
        <f t="shared" si="27"/>
        <v>c:\test\B0.bpp</v>
      </c>
      <c r="AE65" s="79">
        <f t="shared" si="30"/>
        <v>0</v>
      </c>
      <c r="AF65" s="80"/>
      <c r="AG65" s="14" t="str">
        <f t="shared" si="6"/>
        <v/>
      </c>
      <c r="AH65" s="7" t="str">
        <f t="shared" si="7"/>
        <v/>
      </c>
      <c r="AI65" s="1" t="str">
        <f t="shared" si="8"/>
        <v xml:space="preserve"> </v>
      </c>
      <c r="AJ65" s="4" t="str">
        <f t="shared" si="9"/>
        <v xml:space="preserve"> </v>
      </c>
      <c r="AK65" s="4" t="str">
        <f t="shared" si="10"/>
        <v xml:space="preserve"> </v>
      </c>
      <c r="AL65" s="1" t="str">
        <f t="shared" si="11"/>
        <v/>
      </c>
      <c r="AM65" s="1" t="str">
        <f t="shared" si="12"/>
        <v/>
      </c>
      <c r="AN65" s="7" t="str">
        <f t="shared" si="13"/>
        <v/>
      </c>
      <c r="AO65" s="1" t="str">
        <f t="shared" si="14"/>
        <v/>
      </c>
      <c r="AP65" s="13" t="str">
        <f t="shared" si="15"/>
        <v/>
      </c>
      <c r="AQ65" s="10" t="str">
        <f t="shared" si="16"/>
        <v/>
      </c>
      <c r="AR65" s="3" t="str">
        <f t="shared" si="28"/>
        <v/>
      </c>
      <c r="AS65" s="10" t="str">
        <f t="shared" si="29"/>
        <v/>
      </c>
      <c r="AU65" s="8"/>
    </row>
    <row r="66" spans="1:47" ht="15" customHeight="1" x14ac:dyDescent="0.25">
      <c r="A66" s="1">
        <v>61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7" t="str">
        <f t="shared" si="17"/>
        <v/>
      </c>
      <c r="M66" s="94"/>
      <c r="N66" s="94"/>
      <c r="O66" s="94"/>
      <c r="P66" s="94"/>
      <c r="Q66" s="36" t="s">
        <v>28</v>
      </c>
      <c r="R66" s="79">
        <f t="shared" si="18"/>
        <v>0</v>
      </c>
      <c r="S66" s="79">
        <f t="shared" si="19"/>
        <v>0</v>
      </c>
      <c r="T66" s="79">
        <f t="shared" si="20"/>
        <v>0</v>
      </c>
      <c r="U66" s="80" t="str">
        <f t="shared" si="21"/>
        <v/>
      </c>
      <c r="V66" s="80">
        <f t="shared" si="22"/>
        <v>0</v>
      </c>
      <c r="W66" s="80" t="str">
        <f t="shared" si="23"/>
        <v>0</v>
      </c>
      <c r="X66" s="81">
        <f t="shared" si="3"/>
        <v>-0.51181102362204722</v>
      </c>
      <c r="Y66" s="79">
        <f t="shared" si="4"/>
        <v>0</v>
      </c>
      <c r="Z66" s="80" t="str">
        <f t="shared" si="24"/>
        <v>TH=19.4 VTR=2 DVR=1 V=25.4</v>
      </c>
      <c r="AA66" s="82">
        <f t="shared" si="25"/>
        <v>0</v>
      </c>
      <c r="AB66" s="80" t="s">
        <v>23</v>
      </c>
      <c r="AC66" s="79">
        <f t="shared" si="26"/>
        <v>0</v>
      </c>
      <c r="AD66" s="102" t="str">
        <f t="shared" si="27"/>
        <v>c:\test\B0.bpp</v>
      </c>
      <c r="AE66" s="79">
        <f t="shared" si="30"/>
        <v>0</v>
      </c>
      <c r="AF66" s="80"/>
      <c r="AG66" s="14" t="str">
        <f t="shared" si="6"/>
        <v/>
      </c>
      <c r="AH66" s="7" t="str">
        <f t="shared" si="7"/>
        <v/>
      </c>
      <c r="AI66" s="1" t="str">
        <f t="shared" si="8"/>
        <v xml:space="preserve"> </v>
      </c>
      <c r="AJ66" s="4" t="str">
        <f t="shared" si="9"/>
        <v xml:space="preserve"> </v>
      </c>
      <c r="AK66" s="4" t="str">
        <f t="shared" si="10"/>
        <v xml:space="preserve"> </v>
      </c>
      <c r="AL66" s="1" t="str">
        <f t="shared" si="11"/>
        <v/>
      </c>
      <c r="AM66" s="1" t="str">
        <f t="shared" si="12"/>
        <v/>
      </c>
      <c r="AN66" s="7" t="str">
        <f t="shared" si="13"/>
        <v/>
      </c>
      <c r="AO66" s="1" t="str">
        <f t="shared" si="14"/>
        <v/>
      </c>
      <c r="AP66" s="13" t="str">
        <f t="shared" si="15"/>
        <v/>
      </c>
      <c r="AQ66" s="10" t="str">
        <f t="shared" si="16"/>
        <v/>
      </c>
      <c r="AR66" s="3" t="str">
        <f t="shared" si="28"/>
        <v/>
      </c>
      <c r="AS66" s="10" t="str">
        <f t="shared" si="29"/>
        <v/>
      </c>
      <c r="AU66" s="8"/>
    </row>
    <row r="67" spans="1:47" ht="15" customHeight="1" x14ac:dyDescent="0.25">
      <c r="A67" s="1">
        <v>62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7" t="str">
        <f t="shared" si="17"/>
        <v/>
      </c>
      <c r="M67" s="94"/>
      <c r="N67" s="94"/>
      <c r="O67" s="94"/>
      <c r="P67" s="94"/>
      <c r="Q67" s="36" t="s">
        <v>28</v>
      </c>
      <c r="R67" s="79">
        <f t="shared" si="18"/>
        <v>0</v>
      </c>
      <c r="S67" s="79">
        <f t="shared" si="19"/>
        <v>0</v>
      </c>
      <c r="T67" s="79">
        <f t="shared" si="20"/>
        <v>0</v>
      </c>
      <c r="U67" s="80" t="str">
        <f t="shared" si="21"/>
        <v/>
      </c>
      <c r="V67" s="80">
        <f t="shared" si="22"/>
        <v>0</v>
      </c>
      <c r="W67" s="80" t="str">
        <f t="shared" si="23"/>
        <v>0</v>
      </c>
      <c r="X67" s="81">
        <f t="shared" si="3"/>
        <v>-0.51181102362204722</v>
      </c>
      <c r="Y67" s="79">
        <f t="shared" si="4"/>
        <v>0</v>
      </c>
      <c r="Z67" s="80" t="str">
        <f t="shared" si="24"/>
        <v>TH=19.4 VTR=2 DVR=1 V=25.4</v>
      </c>
      <c r="AA67" s="82">
        <f t="shared" si="25"/>
        <v>0</v>
      </c>
      <c r="AB67" s="80" t="s">
        <v>23</v>
      </c>
      <c r="AC67" s="79">
        <f t="shared" si="26"/>
        <v>0</v>
      </c>
      <c r="AD67" s="102" t="str">
        <f t="shared" si="27"/>
        <v>c:\test\B0.bpp</v>
      </c>
      <c r="AE67" s="79">
        <f t="shared" si="30"/>
        <v>0</v>
      </c>
      <c r="AF67" s="80"/>
      <c r="AG67" s="14" t="str">
        <f t="shared" si="6"/>
        <v/>
      </c>
      <c r="AH67" s="7" t="str">
        <f t="shared" si="7"/>
        <v/>
      </c>
      <c r="AI67" s="1" t="str">
        <f t="shared" si="8"/>
        <v xml:space="preserve"> </v>
      </c>
      <c r="AJ67" s="4" t="str">
        <f t="shared" si="9"/>
        <v xml:space="preserve"> </v>
      </c>
      <c r="AK67" s="4" t="str">
        <f t="shared" si="10"/>
        <v xml:space="preserve"> </v>
      </c>
      <c r="AL67" s="1" t="str">
        <f t="shared" si="11"/>
        <v/>
      </c>
      <c r="AM67" s="1" t="str">
        <f t="shared" si="12"/>
        <v/>
      </c>
      <c r="AN67" s="7" t="str">
        <f t="shared" si="13"/>
        <v/>
      </c>
      <c r="AO67" s="1" t="str">
        <f t="shared" si="14"/>
        <v/>
      </c>
      <c r="AP67" s="13" t="str">
        <f t="shared" si="15"/>
        <v/>
      </c>
      <c r="AQ67" s="10" t="str">
        <f t="shared" si="16"/>
        <v/>
      </c>
      <c r="AR67" s="3" t="str">
        <f t="shared" si="28"/>
        <v/>
      </c>
      <c r="AS67" s="10" t="str">
        <f t="shared" si="29"/>
        <v/>
      </c>
      <c r="AU67" s="8"/>
    </row>
    <row r="68" spans="1:47" ht="15" customHeight="1" x14ac:dyDescent="0.25">
      <c r="A68" s="1">
        <v>63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7" t="str">
        <f t="shared" si="17"/>
        <v/>
      </c>
      <c r="M68" s="94"/>
      <c r="N68" s="94"/>
      <c r="O68" s="94"/>
      <c r="P68" s="94"/>
      <c r="Q68" s="36" t="s">
        <v>28</v>
      </c>
      <c r="R68" s="79">
        <f t="shared" si="18"/>
        <v>0</v>
      </c>
      <c r="S68" s="79">
        <f t="shared" si="19"/>
        <v>0</v>
      </c>
      <c r="T68" s="79">
        <f t="shared" si="20"/>
        <v>0</v>
      </c>
      <c r="U68" s="80" t="str">
        <f t="shared" si="21"/>
        <v/>
      </c>
      <c r="V68" s="80">
        <f t="shared" si="22"/>
        <v>0</v>
      </c>
      <c r="W68" s="80" t="str">
        <f t="shared" si="23"/>
        <v>0</v>
      </c>
      <c r="X68" s="81">
        <f t="shared" si="3"/>
        <v>-0.51181102362204722</v>
      </c>
      <c r="Y68" s="79">
        <f t="shared" si="4"/>
        <v>0</v>
      </c>
      <c r="Z68" s="80" t="str">
        <f t="shared" si="24"/>
        <v>TH=19.4 VTR=2 DVR=1 V=25.4</v>
      </c>
      <c r="AA68" s="82">
        <f t="shared" si="25"/>
        <v>0</v>
      </c>
      <c r="AB68" s="80" t="s">
        <v>23</v>
      </c>
      <c r="AC68" s="79">
        <f t="shared" si="26"/>
        <v>0</v>
      </c>
      <c r="AD68" s="102" t="str">
        <f t="shared" si="27"/>
        <v>c:\test\B0.bpp</v>
      </c>
      <c r="AE68" s="79">
        <f t="shared" si="30"/>
        <v>0</v>
      </c>
      <c r="AF68" s="80"/>
      <c r="AG68" s="14" t="str">
        <f t="shared" si="6"/>
        <v/>
      </c>
      <c r="AH68" s="7" t="str">
        <f t="shared" si="7"/>
        <v/>
      </c>
      <c r="AI68" s="1" t="str">
        <f t="shared" si="8"/>
        <v xml:space="preserve"> </v>
      </c>
      <c r="AJ68" s="4" t="str">
        <f t="shared" si="9"/>
        <v xml:space="preserve"> </v>
      </c>
      <c r="AK68" s="4" t="str">
        <f t="shared" si="10"/>
        <v xml:space="preserve"> </v>
      </c>
      <c r="AL68" s="1" t="str">
        <f t="shared" si="11"/>
        <v/>
      </c>
      <c r="AM68" s="1" t="str">
        <f t="shared" si="12"/>
        <v/>
      </c>
      <c r="AN68" s="7" t="str">
        <f t="shared" si="13"/>
        <v/>
      </c>
      <c r="AO68" s="1" t="str">
        <f t="shared" si="14"/>
        <v/>
      </c>
      <c r="AP68" s="13" t="str">
        <f t="shared" si="15"/>
        <v/>
      </c>
      <c r="AQ68" s="10" t="str">
        <f t="shared" si="16"/>
        <v/>
      </c>
      <c r="AR68" s="3" t="str">
        <f t="shared" si="28"/>
        <v/>
      </c>
      <c r="AS68" s="10" t="str">
        <f t="shared" si="29"/>
        <v/>
      </c>
      <c r="AU68" s="8"/>
    </row>
    <row r="69" spans="1:47" ht="15" customHeight="1" x14ac:dyDescent="0.25">
      <c r="A69" s="1">
        <v>64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7" t="str">
        <f t="shared" si="17"/>
        <v/>
      </c>
      <c r="M69" s="94"/>
      <c r="N69" s="94"/>
      <c r="O69" s="94"/>
      <c r="P69" s="94"/>
      <c r="Q69" s="36" t="s">
        <v>28</v>
      </c>
      <c r="R69" s="79">
        <f t="shared" si="18"/>
        <v>0</v>
      </c>
      <c r="S69" s="79">
        <f t="shared" si="19"/>
        <v>0</v>
      </c>
      <c r="T69" s="79">
        <f t="shared" si="20"/>
        <v>0</v>
      </c>
      <c r="U69" s="80" t="str">
        <f t="shared" si="21"/>
        <v/>
      </c>
      <c r="V69" s="80">
        <f t="shared" si="22"/>
        <v>0</v>
      </c>
      <c r="W69" s="80" t="str">
        <f t="shared" si="23"/>
        <v>0</v>
      </c>
      <c r="X69" s="81">
        <f t="shared" si="3"/>
        <v>-0.51181102362204722</v>
      </c>
      <c r="Y69" s="79">
        <f t="shared" si="4"/>
        <v>0</v>
      </c>
      <c r="Z69" s="80" t="str">
        <f t="shared" si="24"/>
        <v>TH=19.4 VTR=2 DVR=1 V=25.4</v>
      </c>
      <c r="AA69" s="82">
        <f t="shared" si="25"/>
        <v>0</v>
      </c>
      <c r="AB69" s="80" t="s">
        <v>23</v>
      </c>
      <c r="AC69" s="79">
        <f t="shared" si="26"/>
        <v>0</v>
      </c>
      <c r="AD69" s="102" t="str">
        <f t="shared" si="27"/>
        <v>c:\test\B0.bpp</v>
      </c>
      <c r="AE69" s="79">
        <f t="shared" si="30"/>
        <v>0</v>
      </c>
      <c r="AF69" s="80"/>
      <c r="AG69" s="14" t="str">
        <f t="shared" si="6"/>
        <v/>
      </c>
      <c r="AH69" s="7" t="str">
        <f t="shared" si="7"/>
        <v/>
      </c>
      <c r="AI69" s="1" t="str">
        <f t="shared" si="8"/>
        <v xml:space="preserve"> </v>
      </c>
      <c r="AJ69" s="4" t="str">
        <f t="shared" si="9"/>
        <v xml:space="preserve"> </v>
      </c>
      <c r="AK69" s="4" t="str">
        <f t="shared" si="10"/>
        <v xml:space="preserve"> </v>
      </c>
      <c r="AL69" s="1" t="str">
        <f t="shared" si="11"/>
        <v/>
      </c>
      <c r="AM69" s="1" t="str">
        <f t="shared" si="12"/>
        <v/>
      </c>
      <c r="AN69" s="7" t="str">
        <f t="shared" si="13"/>
        <v/>
      </c>
      <c r="AO69" s="1" t="str">
        <f t="shared" si="14"/>
        <v/>
      </c>
      <c r="AP69" s="13" t="str">
        <f t="shared" si="15"/>
        <v/>
      </c>
      <c r="AQ69" s="10" t="str">
        <f t="shared" si="16"/>
        <v/>
      </c>
      <c r="AR69" s="3" t="str">
        <f t="shared" si="28"/>
        <v/>
      </c>
      <c r="AS69" s="10" t="str">
        <f t="shared" si="29"/>
        <v/>
      </c>
      <c r="AU69" s="8"/>
    </row>
    <row r="70" spans="1:47" ht="15" customHeight="1" x14ac:dyDescent="0.25">
      <c r="A70" s="1">
        <v>65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7" t="str">
        <f t="shared" si="17"/>
        <v/>
      </c>
      <c r="M70" s="94"/>
      <c r="N70" s="94"/>
      <c r="O70" s="94"/>
      <c r="P70" s="94"/>
      <c r="Q70" s="36" t="s">
        <v>28</v>
      </c>
      <c r="R70" s="79">
        <f t="shared" si="18"/>
        <v>0</v>
      </c>
      <c r="S70" s="79">
        <f t="shared" si="19"/>
        <v>0</v>
      </c>
      <c r="T70" s="79">
        <f t="shared" si="20"/>
        <v>0</v>
      </c>
      <c r="U70" s="80" t="str">
        <f t="shared" si="21"/>
        <v/>
      </c>
      <c r="V70" s="80">
        <f t="shared" si="22"/>
        <v>0</v>
      </c>
      <c r="W70" s="80" t="str">
        <f t="shared" si="23"/>
        <v>0</v>
      </c>
      <c r="X70" s="81">
        <f t="shared" si="3"/>
        <v>-0.51181102362204722</v>
      </c>
      <c r="Y70" s="79">
        <f t="shared" si="4"/>
        <v>0</v>
      </c>
      <c r="Z70" s="80" t="str">
        <f t="shared" si="24"/>
        <v>TH=19.4 VTR=2 DVR=1 V=25.4</v>
      </c>
      <c r="AA70" s="82">
        <f t="shared" si="25"/>
        <v>0</v>
      </c>
      <c r="AB70" s="80" t="s">
        <v>23</v>
      </c>
      <c r="AC70" s="79">
        <f t="shared" si="26"/>
        <v>0</v>
      </c>
      <c r="AD70" s="102" t="str">
        <f t="shared" si="27"/>
        <v>c:\test\B0.bpp</v>
      </c>
      <c r="AE70" s="79">
        <f t="shared" si="30"/>
        <v>0</v>
      </c>
      <c r="AF70" s="80"/>
      <c r="AG70" s="14" t="str">
        <f t="shared" ref="AG70:AG133" si="31">IF(C70&gt;0,"Piece","")</f>
        <v/>
      </c>
      <c r="AH70" s="7" t="str">
        <f t="shared" ref="AH70:AH133" si="32">IF(C70&gt;0,AD70,"")</f>
        <v/>
      </c>
      <c r="AI70" s="1" t="str">
        <f t="shared" ref="AI70:AI133" si="33">IF(C70&gt;0, C70, " ")</f>
        <v xml:space="preserve"> </v>
      </c>
      <c r="AJ70" s="4" t="str">
        <f t="shared" ref="AJ70:AJ133" si="34">IF(C70&gt;0,AE70," ")</f>
        <v xml:space="preserve"> </v>
      </c>
      <c r="AK70" s="4" t="str">
        <f t="shared" ref="AK70:AK133" si="35">IF(C70&gt;0, T70, " ")</f>
        <v xml:space="preserve"> </v>
      </c>
      <c r="AL70" s="1" t="str">
        <f t="shared" ref="AL70:AL133" si="36">IF(C70&gt;0,U70,"")</f>
        <v/>
      </c>
      <c r="AM70" s="1" t="str">
        <f t="shared" ref="AM70:AM133" si="37">IF(C70&gt;0,V70,"")</f>
        <v/>
      </c>
      <c r="AN70" s="7" t="str">
        <f t="shared" ref="AN70:AN133" si="38">IF(C70&gt;0,Z70,"")</f>
        <v/>
      </c>
      <c r="AO70" s="1" t="str">
        <f t="shared" ref="AO70:AO133" si="39">IF(C70&gt;0,$AA$2,"")</f>
        <v/>
      </c>
      <c r="AP70" s="13" t="str">
        <f t="shared" ref="AP70:AP133" si="40">IF(C70&gt;0,I70,"")</f>
        <v/>
      </c>
      <c r="AQ70" s="10" t="str">
        <f t="shared" ref="AQ70:AQ133" si="41">IF(C70&gt;0,TEXT(D70,"# ##/##")&amp;" ("&amp;IF(E70="","no",E70)&amp;") "&amp;TEXT(F70,"# ##/##")&amp;" ("&amp;IF(G70="","no",G70)&amp;")","")</f>
        <v/>
      </c>
      <c r="AR70" s="3" t="str">
        <f t="shared" si="28"/>
        <v/>
      </c>
      <c r="AS70" s="10" t="str">
        <f t="shared" ref="AS70:AS133" si="42">MID(I70,1,16)</f>
        <v/>
      </c>
      <c r="AU70" s="8"/>
    </row>
    <row r="71" spans="1:47" ht="15" customHeight="1" x14ac:dyDescent="0.25">
      <c r="A71" s="1">
        <v>66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7" t="str">
        <f t="shared" ref="L71:L134" si="43">IF(K71="yes",X71,"")</f>
        <v/>
      </c>
      <c r="M71" s="94"/>
      <c r="N71" s="94"/>
      <c r="O71" s="94"/>
      <c r="P71" s="94"/>
      <c r="Q71" s="36" t="s">
        <v>28</v>
      </c>
      <c r="R71" s="79">
        <f t="shared" ref="R71:R134" si="44">(IF(K71="yes", X71, IF(F71&gt;0,TRIM(F71),0)))</f>
        <v>0</v>
      </c>
      <c r="S71" s="79">
        <f t="shared" ref="S71:S134" si="45">(T71/305)*(AE71/305)*C71</f>
        <v>0</v>
      </c>
      <c r="T71" s="79">
        <f t="shared" ref="T71:T134" si="46">R71*$R$3</f>
        <v>0</v>
      </c>
      <c r="U71" s="80" t="str">
        <f t="shared" ref="U71:U134" si="47">IF(H71="Horizontal","Y","")</f>
        <v/>
      </c>
      <c r="V71" s="80">
        <f t="shared" ref="V71:V134" si="48">IF(U71="Y",90,0)</f>
        <v>0</v>
      </c>
      <c r="W71" s="80" t="str">
        <f t="shared" ref="W71:W134" si="49">IF(X71&lt;0, "0", "1")</f>
        <v>0</v>
      </c>
      <c r="X71" s="81">
        <f t="shared" ref="X71:X134" si="50">(((INT((((F71*$R$3)-19)/32)))*32)+19)/$R$3</f>
        <v>-0.51181102362204722</v>
      </c>
      <c r="Y71" s="79">
        <f t="shared" ref="Y71:Y134" si="51">IF(D71&gt;0,(C71/12)*((D71*E71/25.4*$R$3)+(F71*G71/25.4*$R$3)),(C71/12)*((M71*E71/25.4*$R$3*5)+(N71*G71/25.4*$R$3*2)+(O71*3)))</f>
        <v>0</v>
      </c>
      <c r="Z71" s="80" t="str">
        <f t="shared" ref="Z71:Z134" si="52">UPPER(TRIM(IF(F71&gt;0,"LX="&amp;F71,"")&amp;IF(D71&gt;0," LY="&amp;D71&amp;" ","")&amp;" TH="&amp;$N$3&amp;" VTR="&amp;IF((AC71)&lt;1.1,2,1)&amp;" DVR=1"&amp;IF(M71&gt;0," W="&amp;M71,"")&amp;IF(N71&gt;0," H="&amp;N71,"")&amp;IF(O71&gt;0," D="&amp;O71,"")&amp;" V="&amp;$R$3&amp;" "&amp;J71))</f>
        <v>TH=19.4 VTR=2 DVR=1 V=25.4</v>
      </c>
      <c r="AA71" s="82">
        <f t="shared" ref="AA71:AA134" si="53">H71</f>
        <v>0</v>
      </c>
      <c r="AB71" s="80" t="s">
        <v>23</v>
      </c>
      <c r="AC71" s="79">
        <f t="shared" ref="AC71:AC134" si="54">IF((T71)&lt;160,0,1)+IF((AE71)&lt;160,0,1)</f>
        <v>0</v>
      </c>
      <c r="AD71" s="102" t="str">
        <f t="shared" ref="AD71:AD134" si="55">"c:\"&amp;IF(M71&gt;0,"test\"&amp;N$4&amp;"\","test\")&amp;IF(B71="","B0",B71)&amp;".bpp"</f>
        <v>c:\test\B0.bpp</v>
      </c>
      <c r="AE71" s="79">
        <f t="shared" ref="AE71:AE134" si="56">IF(D71&gt;0,TRIM(D71)*$R$3,0)</f>
        <v>0</v>
      </c>
      <c r="AF71" s="80"/>
      <c r="AG71" s="14" t="str">
        <f t="shared" si="31"/>
        <v/>
      </c>
      <c r="AH71" s="7" t="str">
        <f t="shared" si="32"/>
        <v/>
      </c>
      <c r="AI71" s="1" t="str">
        <f t="shared" si="33"/>
        <v xml:space="preserve"> </v>
      </c>
      <c r="AJ71" s="4" t="str">
        <f t="shared" si="34"/>
        <v xml:space="preserve"> </v>
      </c>
      <c r="AK71" s="4" t="str">
        <f t="shared" si="35"/>
        <v xml:space="preserve"> </v>
      </c>
      <c r="AL71" s="1" t="str">
        <f t="shared" si="36"/>
        <v/>
      </c>
      <c r="AM71" s="1" t="str">
        <f t="shared" si="37"/>
        <v/>
      </c>
      <c r="AN71" s="7" t="str">
        <f t="shared" si="38"/>
        <v/>
      </c>
      <c r="AO71" s="1" t="str">
        <f t="shared" si="39"/>
        <v/>
      </c>
      <c r="AP71" s="13" t="str">
        <f t="shared" si="40"/>
        <v/>
      </c>
      <c r="AQ71" s="10" t="str">
        <f t="shared" si="41"/>
        <v/>
      </c>
      <c r="AR71" s="3" t="str">
        <f t="shared" ref="AR71:AR134" si="57">IF(C71&gt;0,P71,"")</f>
        <v/>
      </c>
      <c r="AS71" s="10" t="str">
        <f t="shared" si="42"/>
        <v/>
      </c>
      <c r="AU71" s="8"/>
    </row>
    <row r="72" spans="1:47" ht="15" customHeight="1" x14ac:dyDescent="0.25">
      <c r="A72" s="1">
        <v>67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7" t="str">
        <f t="shared" si="43"/>
        <v/>
      </c>
      <c r="M72" s="94"/>
      <c r="N72" s="94"/>
      <c r="O72" s="94"/>
      <c r="P72" s="94"/>
      <c r="Q72" s="36" t="s">
        <v>28</v>
      </c>
      <c r="R72" s="79">
        <f t="shared" si="44"/>
        <v>0</v>
      </c>
      <c r="S72" s="79">
        <f t="shared" si="45"/>
        <v>0</v>
      </c>
      <c r="T72" s="79">
        <f t="shared" si="46"/>
        <v>0</v>
      </c>
      <c r="U72" s="80" t="str">
        <f t="shared" si="47"/>
        <v/>
      </c>
      <c r="V72" s="80">
        <f t="shared" si="48"/>
        <v>0</v>
      </c>
      <c r="W72" s="80" t="str">
        <f t="shared" si="49"/>
        <v>0</v>
      </c>
      <c r="X72" s="81">
        <f t="shared" si="50"/>
        <v>-0.51181102362204722</v>
      </c>
      <c r="Y72" s="79">
        <f t="shared" si="51"/>
        <v>0</v>
      </c>
      <c r="Z72" s="80" t="str">
        <f t="shared" si="52"/>
        <v>TH=19.4 VTR=2 DVR=1 V=25.4</v>
      </c>
      <c r="AA72" s="82">
        <f t="shared" si="53"/>
        <v>0</v>
      </c>
      <c r="AB72" s="80" t="s">
        <v>23</v>
      </c>
      <c r="AC72" s="79">
        <f t="shared" si="54"/>
        <v>0</v>
      </c>
      <c r="AD72" s="102" t="str">
        <f t="shared" si="55"/>
        <v>c:\test\B0.bpp</v>
      </c>
      <c r="AE72" s="79">
        <f t="shared" si="56"/>
        <v>0</v>
      </c>
      <c r="AF72" s="80"/>
      <c r="AG72" s="14" t="str">
        <f t="shared" si="31"/>
        <v/>
      </c>
      <c r="AH72" s="7" t="str">
        <f t="shared" si="32"/>
        <v/>
      </c>
      <c r="AI72" s="1" t="str">
        <f t="shared" si="33"/>
        <v xml:space="preserve"> </v>
      </c>
      <c r="AJ72" s="4" t="str">
        <f t="shared" si="34"/>
        <v xml:space="preserve"> </v>
      </c>
      <c r="AK72" s="4" t="str">
        <f t="shared" si="35"/>
        <v xml:space="preserve"> </v>
      </c>
      <c r="AL72" s="1" t="str">
        <f t="shared" si="36"/>
        <v/>
      </c>
      <c r="AM72" s="1" t="str">
        <f t="shared" si="37"/>
        <v/>
      </c>
      <c r="AN72" s="7" t="str">
        <f t="shared" si="38"/>
        <v/>
      </c>
      <c r="AO72" s="1" t="str">
        <f t="shared" si="39"/>
        <v/>
      </c>
      <c r="AP72" s="13" t="str">
        <f t="shared" si="40"/>
        <v/>
      </c>
      <c r="AQ72" s="10" t="str">
        <f t="shared" si="41"/>
        <v/>
      </c>
      <c r="AR72" s="3" t="str">
        <f t="shared" si="57"/>
        <v/>
      </c>
      <c r="AS72" s="10" t="str">
        <f t="shared" si="42"/>
        <v/>
      </c>
      <c r="AU72" s="8"/>
    </row>
    <row r="73" spans="1:47" ht="15" customHeight="1" x14ac:dyDescent="0.25">
      <c r="A73" s="1">
        <v>68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7" t="str">
        <f t="shared" si="43"/>
        <v/>
      </c>
      <c r="M73" s="94"/>
      <c r="N73" s="94"/>
      <c r="O73" s="94"/>
      <c r="P73" s="94"/>
      <c r="Q73" s="36" t="s">
        <v>28</v>
      </c>
      <c r="R73" s="79">
        <f t="shared" si="44"/>
        <v>0</v>
      </c>
      <c r="S73" s="79">
        <f t="shared" si="45"/>
        <v>0</v>
      </c>
      <c r="T73" s="79">
        <f t="shared" si="46"/>
        <v>0</v>
      </c>
      <c r="U73" s="80" t="str">
        <f t="shared" si="47"/>
        <v/>
      </c>
      <c r="V73" s="80">
        <f t="shared" si="48"/>
        <v>0</v>
      </c>
      <c r="W73" s="80" t="str">
        <f t="shared" si="49"/>
        <v>0</v>
      </c>
      <c r="X73" s="81">
        <f t="shared" si="50"/>
        <v>-0.51181102362204722</v>
      </c>
      <c r="Y73" s="79">
        <f t="shared" si="51"/>
        <v>0</v>
      </c>
      <c r="Z73" s="80" t="str">
        <f t="shared" si="52"/>
        <v>TH=19.4 VTR=2 DVR=1 V=25.4</v>
      </c>
      <c r="AA73" s="82">
        <f t="shared" si="53"/>
        <v>0</v>
      </c>
      <c r="AB73" s="80" t="s">
        <v>23</v>
      </c>
      <c r="AC73" s="79">
        <f t="shared" si="54"/>
        <v>0</v>
      </c>
      <c r="AD73" s="102" t="str">
        <f t="shared" si="55"/>
        <v>c:\test\B0.bpp</v>
      </c>
      <c r="AE73" s="79">
        <f t="shared" si="56"/>
        <v>0</v>
      </c>
      <c r="AF73" s="80"/>
      <c r="AG73" s="14" t="str">
        <f t="shared" si="31"/>
        <v/>
      </c>
      <c r="AH73" s="7" t="str">
        <f t="shared" si="32"/>
        <v/>
      </c>
      <c r="AI73" s="1" t="str">
        <f t="shared" si="33"/>
        <v xml:space="preserve"> </v>
      </c>
      <c r="AJ73" s="4" t="str">
        <f t="shared" si="34"/>
        <v xml:space="preserve"> </v>
      </c>
      <c r="AK73" s="4" t="str">
        <f t="shared" si="35"/>
        <v xml:space="preserve"> </v>
      </c>
      <c r="AL73" s="1" t="str">
        <f t="shared" si="36"/>
        <v/>
      </c>
      <c r="AM73" s="1" t="str">
        <f t="shared" si="37"/>
        <v/>
      </c>
      <c r="AN73" s="7" t="str">
        <f t="shared" si="38"/>
        <v/>
      </c>
      <c r="AO73" s="1" t="str">
        <f t="shared" si="39"/>
        <v/>
      </c>
      <c r="AP73" s="13" t="str">
        <f t="shared" si="40"/>
        <v/>
      </c>
      <c r="AQ73" s="10" t="str">
        <f t="shared" si="41"/>
        <v/>
      </c>
      <c r="AR73" s="3" t="str">
        <f t="shared" si="57"/>
        <v/>
      </c>
      <c r="AS73" s="10" t="str">
        <f t="shared" si="42"/>
        <v/>
      </c>
      <c r="AU73" s="8"/>
    </row>
    <row r="74" spans="1:47" ht="15" customHeight="1" x14ac:dyDescent="0.25">
      <c r="A74" s="1">
        <v>69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7" t="str">
        <f t="shared" si="43"/>
        <v/>
      </c>
      <c r="M74" s="94"/>
      <c r="N74" s="94"/>
      <c r="O74" s="94"/>
      <c r="P74" s="94"/>
      <c r="Q74" s="36" t="s">
        <v>28</v>
      </c>
      <c r="R74" s="79">
        <f t="shared" si="44"/>
        <v>0</v>
      </c>
      <c r="S74" s="79">
        <f t="shared" si="45"/>
        <v>0</v>
      </c>
      <c r="T74" s="79">
        <f t="shared" si="46"/>
        <v>0</v>
      </c>
      <c r="U74" s="80" t="str">
        <f t="shared" si="47"/>
        <v/>
      </c>
      <c r="V74" s="80">
        <f t="shared" si="48"/>
        <v>0</v>
      </c>
      <c r="W74" s="80" t="str">
        <f t="shared" si="49"/>
        <v>0</v>
      </c>
      <c r="X74" s="81">
        <f t="shared" si="50"/>
        <v>-0.51181102362204722</v>
      </c>
      <c r="Y74" s="79">
        <f t="shared" si="51"/>
        <v>0</v>
      </c>
      <c r="Z74" s="80" t="str">
        <f t="shared" si="52"/>
        <v>TH=19.4 VTR=2 DVR=1 V=25.4</v>
      </c>
      <c r="AA74" s="82">
        <f t="shared" si="53"/>
        <v>0</v>
      </c>
      <c r="AB74" s="80" t="s">
        <v>23</v>
      </c>
      <c r="AC74" s="79">
        <f t="shared" si="54"/>
        <v>0</v>
      </c>
      <c r="AD74" s="102" t="str">
        <f t="shared" si="55"/>
        <v>c:\test\B0.bpp</v>
      </c>
      <c r="AE74" s="79">
        <f t="shared" si="56"/>
        <v>0</v>
      </c>
      <c r="AF74" s="80"/>
      <c r="AG74" s="14" t="str">
        <f t="shared" si="31"/>
        <v/>
      </c>
      <c r="AH74" s="7" t="str">
        <f t="shared" si="32"/>
        <v/>
      </c>
      <c r="AI74" s="1" t="str">
        <f t="shared" si="33"/>
        <v xml:space="preserve"> </v>
      </c>
      <c r="AJ74" s="4" t="str">
        <f t="shared" si="34"/>
        <v xml:space="preserve"> </v>
      </c>
      <c r="AK74" s="4" t="str">
        <f t="shared" si="35"/>
        <v xml:space="preserve"> </v>
      </c>
      <c r="AL74" s="1" t="str">
        <f t="shared" si="36"/>
        <v/>
      </c>
      <c r="AM74" s="1" t="str">
        <f t="shared" si="37"/>
        <v/>
      </c>
      <c r="AN74" s="7" t="str">
        <f t="shared" si="38"/>
        <v/>
      </c>
      <c r="AO74" s="1" t="str">
        <f t="shared" si="39"/>
        <v/>
      </c>
      <c r="AP74" s="13" t="str">
        <f t="shared" si="40"/>
        <v/>
      </c>
      <c r="AQ74" s="10" t="str">
        <f t="shared" si="41"/>
        <v/>
      </c>
      <c r="AR74" s="3" t="str">
        <f t="shared" si="57"/>
        <v/>
      </c>
      <c r="AS74" s="10" t="str">
        <f t="shared" si="42"/>
        <v/>
      </c>
      <c r="AU74" s="8"/>
    </row>
    <row r="75" spans="1:47" ht="15" customHeight="1" x14ac:dyDescent="0.25">
      <c r="A75" s="1">
        <v>70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7" t="str">
        <f t="shared" si="43"/>
        <v/>
      </c>
      <c r="M75" s="94"/>
      <c r="N75" s="94"/>
      <c r="O75" s="94"/>
      <c r="P75" s="94"/>
      <c r="Q75" s="36" t="s">
        <v>28</v>
      </c>
      <c r="R75" s="79">
        <f t="shared" si="44"/>
        <v>0</v>
      </c>
      <c r="S75" s="79">
        <f t="shared" si="45"/>
        <v>0</v>
      </c>
      <c r="T75" s="79">
        <f t="shared" si="46"/>
        <v>0</v>
      </c>
      <c r="U75" s="80" t="str">
        <f t="shared" si="47"/>
        <v/>
      </c>
      <c r="V75" s="80">
        <f t="shared" si="48"/>
        <v>0</v>
      </c>
      <c r="W75" s="80" t="str">
        <f t="shared" si="49"/>
        <v>0</v>
      </c>
      <c r="X75" s="81">
        <f t="shared" si="50"/>
        <v>-0.51181102362204722</v>
      </c>
      <c r="Y75" s="79">
        <f t="shared" si="51"/>
        <v>0</v>
      </c>
      <c r="Z75" s="80" t="str">
        <f t="shared" si="52"/>
        <v>TH=19.4 VTR=2 DVR=1 V=25.4</v>
      </c>
      <c r="AA75" s="82">
        <f t="shared" si="53"/>
        <v>0</v>
      </c>
      <c r="AB75" s="80" t="s">
        <v>23</v>
      </c>
      <c r="AC75" s="79">
        <f t="shared" si="54"/>
        <v>0</v>
      </c>
      <c r="AD75" s="102" t="str">
        <f t="shared" si="55"/>
        <v>c:\test\B0.bpp</v>
      </c>
      <c r="AE75" s="79">
        <f t="shared" si="56"/>
        <v>0</v>
      </c>
      <c r="AF75" s="80"/>
      <c r="AG75" s="14" t="str">
        <f t="shared" si="31"/>
        <v/>
      </c>
      <c r="AH75" s="7" t="str">
        <f t="shared" si="32"/>
        <v/>
      </c>
      <c r="AI75" s="1" t="str">
        <f t="shared" si="33"/>
        <v xml:space="preserve"> </v>
      </c>
      <c r="AJ75" s="4" t="str">
        <f t="shared" si="34"/>
        <v xml:space="preserve"> </v>
      </c>
      <c r="AK75" s="4" t="str">
        <f t="shared" si="35"/>
        <v xml:space="preserve"> </v>
      </c>
      <c r="AL75" s="1" t="str">
        <f t="shared" si="36"/>
        <v/>
      </c>
      <c r="AM75" s="1" t="str">
        <f t="shared" si="37"/>
        <v/>
      </c>
      <c r="AN75" s="7" t="str">
        <f t="shared" si="38"/>
        <v/>
      </c>
      <c r="AO75" s="1" t="str">
        <f t="shared" si="39"/>
        <v/>
      </c>
      <c r="AP75" s="13" t="str">
        <f t="shared" si="40"/>
        <v/>
      </c>
      <c r="AQ75" s="10" t="str">
        <f t="shared" si="41"/>
        <v/>
      </c>
      <c r="AR75" s="3" t="str">
        <f t="shared" si="57"/>
        <v/>
      </c>
      <c r="AS75" s="10" t="str">
        <f t="shared" si="42"/>
        <v/>
      </c>
      <c r="AU75" s="8"/>
    </row>
    <row r="76" spans="1:47" ht="15" customHeight="1" x14ac:dyDescent="0.25">
      <c r="A76" s="1">
        <v>71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7" t="str">
        <f t="shared" si="43"/>
        <v/>
      </c>
      <c r="M76" s="94"/>
      <c r="N76" s="94"/>
      <c r="O76" s="94"/>
      <c r="P76" s="94"/>
      <c r="Q76" s="36" t="s">
        <v>28</v>
      </c>
      <c r="R76" s="79">
        <f t="shared" si="44"/>
        <v>0</v>
      </c>
      <c r="S76" s="79">
        <f t="shared" si="45"/>
        <v>0</v>
      </c>
      <c r="T76" s="79">
        <f t="shared" si="46"/>
        <v>0</v>
      </c>
      <c r="U76" s="80" t="str">
        <f t="shared" si="47"/>
        <v/>
      </c>
      <c r="V76" s="80">
        <f t="shared" si="48"/>
        <v>0</v>
      </c>
      <c r="W76" s="80" t="str">
        <f t="shared" si="49"/>
        <v>0</v>
      </c>
      <c r="X76" s="81">
        <f t="shared" si="50"/>
        <v>-0.51181102362204722</v>
      </c>
      <c r="Y76" s="79">
        <f t="shared" si="51"/>
        <v>0</v>
      </c>
      <c r="Z76" s="80" t="str">
        <f t="shared" si="52"/>
        <v>TH=19.4 VTR=2 DVR=1 V=25.4</v>
      </c>
      <c r="AA76" s="82">
        <f t="shared" si="53"/>
        <v>0</v>
      </c>
      <c r="AB76" s="80" t="s">
        <v>23</v>
      </c>
      <c r="AC76" s="79">
        <f t="shared" si="54"/>
        <v>0</v>
      </c>
      <c r="AD76" s="102" t="str">
        <f t="shared" si="55"/>
        <v>c:\test\B0.bpp</v>
      </c>
      <c r="AE76" s="79">
        <f t="shared" si="56"/>
        <v>0</v>
      </c>
      <c r="AF76" s="80"/>
      <c r="AG76" s="14" t="str">
        <f t="shared" si="31"/>
        <v/>
      </c>
      <c r="AH76" s="7" t="str">
        <f t="shared" si="32"/>
        <v/>
      </c>
      <c r="AI76" s="1" t="str">
        <f t="shared" si="33"/>
        <v xml:space="preserve"> </v>
      </c>
      <c r="AJ76" s="4" t="str">
        <f t="shared" si="34"/>
        <v xml:space="preserve"> </v>
      </c>
      <c r="AK76" s="4" t="str">
        <f t="shared" si="35"/>
        <v xml:space="preserve"> </v>
      </c>
      <c r="AL76" s="1" t="str">
        <f t="shared" si="36"/>
        <v/>
      </c>
      <c r="AM76" s="1" t="str">
        <f t="shared" si="37"/>
        <v/>
      </c>
      <c r="AN76" s="7" t="str">
        <f t="shared" si="38"/>
        <v/>
      </c>
      <c r="AO76" s="1" t="str">
        <f t="shared" si="39"/>
        <v/>
      </c>
      <c r="AP76" s="13" t="str">
        <f t="shared" si="40"/>
        <v/>
      </c>
      <c r="AQ76" s="10" t="str">
        <f t="shared" si="41"/>
        <v/>
      </c>
      <c r="AR76" s="3" t="str">
        <f t="shared" si="57"/>
        <v/>
      </c>
      <c r="AS76" s="10" t="str">
        <f t="shared" si="42"/>
        <v/>
      </c>
      <c r="AU76" s="8"/>
    </row>
    <row r="77" spans="1:47" ht="15" customHeight="1" x14ac:dyDescent="0.25">
      <c r="A77" s="1">
        <v>72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7" t="str">
        <f t="shared" si="43"/>
        <v/>
      </c>
      <c r="M77" s="94"/>
      <c r="N77" s="94"/>
      <c r="O77" s="94"/>
      <c r="P77" s="94"/>
      <c r="Q77" s="36" t="s">
        <v>28</v>
      </c>
      <c r="R77" s="79">
        <f t="shared" si="44"/>
        <v>0</v>
      </c>
      <c r="S77" s="79">
        <f t="shared" si="45"/>
        <v>0</v>
      </c>
      <c r="T77" s="79">
        <f t="shared" si="46"/>
        <v>0</v>
      </c>
      <c r="U77" s="80" t="str">
        <f t="shared" si="47"/>
        <v/>
      </c>
      <c r="V77" s="80">
        <f t="shared" si="48"/>
        <v>0</v>
      </c>
      <c r="W77" s="80" t="str">
        <f t="shared" si="49"/>
        <v>0</v>
      </c>
      <c r="X77" s="81">
        <f t="shared" si="50"/>
        <v>-0.51181102362204722</v>
      </c>
      <c r="Y77" s="79">
        <f t="shared" si="51"/>
        <v>0</v>
      </c>
      <c r="Z77" s="80" t="str">
        <f t="shared" si="52"/>
        <v>TH=19.4 VTR=2 DVR=1 V=25.4</v>
      </c>
      <c r="AA77" s="82">
        <f t="shared" si="53"/>
        <v>0</v>
      </c>
      <c r="AB77" s="80" t="s">
        <v>23</v>
      </c>
      <c r="AC77" s="79">
        <f t="shared" si="54"/>
        <v>0</v>
      </c>
      <c r="AD77" s="102" t="str">
        <f t="shared" si="55"/>
        <v>c:\test\B0.bpp</v>
      </c>
      <c r="AE77" s="79">
        <f t="shared" si="56"/>
        <v>0</v>
      </c>
      <c r="AF77" s="80"/>
      <c r="AG77" s="14" t="str">
        <f t="shared" si="31"/>
        <v/>
      </c>
      <c r="AH77" s="7" t="str">
        <f t="shared" si="32"/>
        <v/>
      </c>
      <c r="AI77" s="1" t="str">
        <f t="shared" si="33"/>
        <v xml:space="preserve"> </v>
      </c>
      <c r="AJ77" s="4" t="str">
        <f t="shared" si="34"/>
        <v xml:space="preserve"> </v>
      </c>
      <c r="AK77" s="4" t="str">
        <f t="shared" si="35"/>
        <v xml:space="preserve"> </v>
      </c>
      <c r="AL77" s="1" t="str">
        <f t="shared" si="36"/>
        <v/>
      </c>
      <c r="AM77" s="1" t="str">
        <f t="shared" si="37"/>
        <v/>
      </c>
      <c r="AN77" s="7" t="str">
        <f t="shared" si="38"/>
        <v/>
      </c>
      <c r="AO77" s="1" t="str">
        <f t="shared" si="39"/>
        <v/>
      </c>
      <c r="AP77" s="13" t="str">
        <f t="shared" si="40"/>
        <v/>
      </c>
      <c r="AQ77" s="10" t="str">
        <f t="shared" si="41"/>
        <v/>
      </c>
      <c r="AR77" s="3" t="str">
        <f t="shared" si="57"/>
        <v/>
      </c>
      <c r="AS77" s="10" t="str">
        <f t="shared" si="42"/>
        <v/>
      </c>
      <c r="AU77" s="8"/>
    </row>
    <row r="78" spans="1:47" ht="15" customHeight="1" x14ac:dyDescent="0.25">
      <c r="A78" s="1">
        <v>73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7" t="str">
        <f t="shared" si="43"/>
        <v/>
      </c>
      <c r="M78" s="94"/>
      <c r="N78" s="94"/>
      <c r="O78" s="94"/>
      <c r="P78" s="94"/>
      <c r="Q78" s="36" t="s">
        <v>28</v>
      </c>
      <c r="R78" s="79">
        <f t="shared" si="44"/>
        <v>0</v>
      </c>
      <c r="S78" s="79">
        <f t="shared" si="45"/>
        <v>0</v>
      </c>
      <c r="T78" s="79">
        <f t="shared" si="46"/>
        <v>0</v>
      </c>
      <c r="U78" s="80" t="str">
        <f t="shared" si="47"/>
        <v/>
      </c>
      <c r="V78" s="80">
        <f t="shared" si="48"/>
        <v>0</v>
      </c>
      <c r="W78" s="80" t="str">
        <f t="shared" si="49"/>
        <v>0</v>
      </c>
      <c r="X78" s="81">
        <f t="shared" si="50"/>
        <v>-0.51181102362204722</v>
      </c>
      <c r="Y78" s="79">
        <f t="shared" si="51"/>
        <v>0</v>
      </c>
      <c r="Z78" s="80" t="str">
        <f t="shared" si="52"/>
        <v>TH=19.4 VTR=2 DVR=1 V=25.4</v>
      </c>
      <c r="AA78" s="82">
        <f t="shared" si="53"/>
        <v>0</v>
      </c>
      <c r="AB78" s="80" t="s">
        <v>23</v>
      </c>
      <c r="AC78" s="79">
        <f t="shared" si="54"/>
        <v>0</v>
      </c>
      <c r="AD78" s="102" t="str">
        <f t="shared" si="55"/>
        <v>c:\test\B0.bpp</v>
      </c>
      <c r="AE78" s="79">
        <f t="shared" si="56"/>
        <v>0</v>
      </c>
      <c r="AF78" s="80"/>
      <c r="AG78" s="14" t="str">
        <f t="shared" si="31"/>
        <v/>
      </c>
      <c r="AH78" s="7" t="str">
        <f t="shared" si="32"/>
        <v/>
      </c>
      <c r="AI78" s="1" t="str">
        <f t="shared" si="33"/>
        <v xml:space="preserve"> </v>
      </c>
      <c r="AJ78" s="4" t="str">
        <f t="shared" si="34"/>
        <v xml:space="preserve"> </v>
      </c>
      <c r="AK78" s="4" t="str">
        <f t="shared" si="35"/>
        <v xml:space="preserve"> </v>
      </c>
      <c r="AL78" s="1" t="str">
        <f t="shared" si="36"/>
        <v/>
      </c>
      <c r="AM78" s="1" t="str">
        <f t="shared" si="37"/>
        <v/>
      </c>
      <c r="AN78" s="7" t="str">
        <f t="shared" si="38"/>
        <v/>
      </c>
      <c r="AO78" s="1" t="str">
        <f t="shared" si="39"/>
        <v/>
      </c>
      <c r="AP78" s="13" t="str">
        <f t="shared" si="40"/>
        <v/>
      </c>
      <c r="AQ78" s="10" t="str">
        <f t="shared" si="41"/>
        <v/>
      </c>
      <c r="AR78" s="3" t="str">
        <f t="shared" si="57"/>
        <v/>
      </c>
      <c r="AS78" s="10" t="str">
        <f t="shared" si="42"/>
        <v/>
      </c>
      <c r="AU78" s="8"/>
    </row>
    <row r="79" spans="1:47" ht="15" customHeight="1" x14ac:dyDescent="0.25">
      <c r="A79" s="1">
        <v>74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7" t="str">
        <f t="shared" si="43"/>
        <v/>
      </c>
      <c r="M79" s="94"/>
      <c r="N79" s="94"/>
      <c r="O79" s="94"/>
      <c r="P79" s="94"/>
      <c r="Q79" s="36" t="s">
        <v>28</v>
      </c>
      <c r="R79" s="79">
        <f t="shared" si="44"/>
        <v>0</v>
      </c>
      <c r="S79" s="79">
        <f t="shared" si="45"/>
        <v>0</v>
      </c>
      <c r="T79" s="79">
        <f t="shared" si="46"/>
        <v>0</v>
      </c>
      <c r="U79" s="80" t="str">
        <f t="shared" si="47"/>
        <v/>
      </c>
      <c r="V79" s="80">
        <f t="shared" si="48"/>
        <v>0</v>
      </c>
      <c r="W79" s="80" t="str">
        <f t="shared" si="49"/>
        <v>0</v>
      </c>
      <c r="X79" s="81">
        <f t="shared" si="50"/>
        <v>-0.51181102362204722</v>
      </c>
      <c r="Y79" s="79">
        <f t="shared" si="51"/>
        <v>0</v>
      </c>
      <c r="Z79" s="80" t="str">
        <f t="shared" si="52"/>
        <v>TH=19.4 VTR=2 DVR=1 V=25.4</v>
      </c>
      <c r="AA79" s="82">
        <f t="shared" si="53"/>
        <v>0</v>
      </c>
      <c r="AB79" s="80" t="s">
        <v>23</v>
      </c>
      <c r="AC79" s="79">
        <f t="shared" si="54"/>
        <v>0</v>
      </c>
      <c r="AD79" s="102" t="str">
        <f t="shared" si="55"/>
        <v>c:\test\B0.bpp</v>
      </c>
      <c r="AE79" s="79">
        <f t="shared" si="56"/>
        <v>0</v>
      </c>
      <c r="AF79" s="80"/>
      <c r="AG79" s="14" t="str">
        <f t="shared" si="31"/>
        <v/>
      </c>
      <c r="AH79" s="7" t="str">
        <f t="shared" si="32"/>
        <v/>
      </c>
      <c r="AI79" s="1" t="str">
        <f t="shared" si="33"/>
        <v xml:space="preserve"> </v>
      </c>
      <c r="AJ79" s="4" t="str">
        <f t="shared" si="34"/>
        <v xml:space="preserve"> </v>
      </c>
      <c r="AK79" s="4" t="str">
        <f t="shared" si="35"/>
        <v xml:space="preserve"> </v>
      </c>
      <c r="AL79" s="1" t="str">
        <f t="shared" si="36"/>
        <v/>
      </c>
      <c r="AM79" s="1" t="str">
        <f t="shared" si="37"/>
        <v/>
      </c>
      <c r="AN79" s="7" t="str">
        <f t="shared" si="38"/>
        <v/>
      </c>
      <c r="AO79" s="1" t="str">
        <f t="shared" si="39"/>
        <v/>
      </c>
      <c r="AP79" s="13" t="str">
        <f t="shared" si="40"/>
        <v/>
      </c>
      <c r="AQ79" s="10" t="str">
        <f t="shared" si="41"/>
        <v/>
      </c>
      <c r="AR79" s="3" t="str">
        <f t="shared" si="57"/>
        <v/>
      </c>
      <c r="AS79" s="10" t="str">
        <f t="shared" si="42"/>
        <v/>
      </c>
      <c r="AU79" s="8"/>
    </row>
    <row r="80" spans="1:47" ht="15" customHeight="1" x14ac:dyDescent="0.25">
      <c r="A80" s="1">
        <v>75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7" t="str">
        <f t="shared" si="43"/>
        <v/>
      </c>
      <c r="M80" s="94"/>
      <c r="N80" s="94"/>
      <c r="O80" s="94"/>
      <c r="P80" s="94"/>
      <c r="Q80" s="36" t="s">
        <v>28</v>
      </c>
      <c r="R80" s="79">
        <f t="shared" si="44"/>
        <v>0</v>
      </c>
      <c r="S80" s="79">
        <f t="shared" si="45"/>
        <v>0</v>
      </c>
      <c r="T80" s="79">
        <f t="shared" si="46"/>
        <v>0</v>
      </c>
      <c r="U80" s="80" t="str">
        <f t="shared" si="47"/>
        <v/>
      </c>
      <c r="V80" s="80">
        <f t="shared" si="48"/>
        <v>0</v>
      </c>
      <c r="W80" s="80" t="str">
        <f t="shared" si="49"/>
        <v>0</v>
      </c>
      <c r="X80" s="81">
        <f t="shared" si="50"/>
        <v>-0.51181102362204722</v>
      </c>
      <c r="Y80" s="79">
        <f t="shared" si="51"/>
        <v>0</v>
      </c>
      <c r="Z80" s="80" t="str">
        <f t="shared" si="52"/>
        <v>TH=19.4 VTR=2 DVR=1 V=25.4</v>
      </c>
      <c r="AA80" s="82">
        <f t="shared" si="53"/>
        <v>0</v>
      </c>
      <c r="AB80" s="80" t="s">
        <v>23</v>
      </c>
      <c r="AC80" s="79">
        <f t="shared" si="54"/>
        <v>0</v>
      </c>
      <c r="AD80" s="102" t="str">
        <f t="shared" si="55"/>
        <v>c:\test\B0.bpp</v>
      </c>
      <c r="AE80" s="79">
        <f t="shared" si="56"/>
        <v>0</v>
      </c>
      <c r="AF80" s="80"/>
      <c r="AG80" s="14" t="str">
        <f t="shared" si="31"/>
        <v/>
      </c>
      <c r="AH80" s="7" t="str">
        <f t="shared" si="32"/>
        <v/>
      </c>
      <c r="AI80" s="1" t="str">
        <f t="shared" si="33"/>
        <v xml:space="preserve"> </v>
      </c>
      <c r="AJ80" s="4" t="str">
        <f t="shared" si="34"/>
        <v xml:space="preserve"> </v>
      </c>
      <c r="AK80" s="4" t="str">
        <f t="shared" si="35"/>
        <v xml:space="preserve"> </v>
      </c>
      <c r="AL80" s="1" t="str">
        <f t="shared" si="36"/>
        <v/>
      </c>
      <c r="AM80" s="1" t="str">
        <f t="shared" si="37"/>
        <v/>
      </c>
      <c r="AN80" s="7" t="str">
        <f t="shared" si="38"/>
        <v/>
      </c>
      <c r="AO80" s="1" t="str">
        <f t="shared" si="39"/>
        <v/>
      </c>
      <c r="AP80" s="13" t="str">
        <f t="shared" si="40"/>
        <v/>
      </c>
      <c r="AQ80" s="10" t="str">
        <f t="shared" si="41"/>
        <v/>
      </c>
      <c r="AR80" s="3" t="str">
        <f t="shared" si="57"/>
        <v/>
      </c>
      <c r="AS80" s="10" t="str">
        <f t="shared" si="42"/>
        <v/>
      </c>
      <c r="AU80" s="8"/>
    </row>
    <row r="81" spans="1:47" ht="15" customHeight="1" x14ac:dyDescent="0.25">
      <c r="A81" s="1">
        <v>76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7" t="str">
        <f t="shared" si="43"/>
        <v/>
      </c>
      <c r="M81" s="94"/>
      <c r="N81" s="94"/>
      <c r="O81" s="94"/>
      <c r="P81" s="94"/>
      <c r="Q81" s="36" t="s">
        <v>28</v>
      </c>
      <c r="R81" s="79">
        <f t="shared" si="44"/>
        <v>0</v>
      </c>
      <c r="S81" s="79">
        <f t="shared" si="45"/>
        <v>0</v>
      </c>
      <c r="T81" s="79">
        <f t="shared" si="46"/>
        <v>0</v>
      </c>
      <c r="U81" s="80" t="str">
        <f t="shared" si="47"/>
        <v/>
      </c>
      <c r="V81" s="80">
        <f t="shared" si="48"/>
        <v>0</v>
      </c>
      <c r="W81" s="80" t="str">
        <f t="shared" si="49"/>
        <v>0</v>
      </c>
      <c r="X81" s="81">
        <f t="shared" si="50"/>
        <v>-0.51181102362204722</v>
      </c>
      <c r="Y81" s="79">
        <f t="shared" si="51"/>
        <v>0</v>
      </c>
      <c r="Z81" s="80" t="str">
        <f t="shared" si="52"/>
        <v>TH=19.4 VTR=2 DVR=1 V=25.4</v>
      </c>
      <c r="AA81" s="82">
        <f t="shared" si="53"/>
        <v>0</v>
      </c>
      <c r="AB81" s="80" t="s">
        <v>23</v>
      </c>
      <c r="AC81" s="79">
        <f t="shared" si="54"/>
        <v>0</v>
      </c>
      <c r="AD81" s="102" t="str">
        <f t="shared" si="55"/>
        <v>c:\test\B0.bpp</v>
      </c>
      <c r="AE81" s="79">
        <f t="shared" si="56"/>
        <v>0</v>
      </c>
      <c r="AF81" s="80"/>
      <c r="AG81" s="14" t="str">
        <f t="shared" si="31"/>
        <v/>
      </c>
      <c r="AH81" s="7" t="str">
        <f t="shared" si="32"/>
        <v/>
      </c>
      <c r="AI81" s="1" t="str">
        <f t="shared" si="33"/>
        <v xml:space="preserve"> </v>
      </c>
      <c r="AJ81" s="4" t="str">
        <f t="shared" si="34"/>
        <v xml:space="preserve"> </v>
      </c>
      <c r="AK81" s="4" t="str">
        <f t="shared" si="35"/>
        <v xml:space="preserve"> </v>
      </c>
      <c r="AL81" s="1" t="str">
        <f t="shared" si="36"/>
        <v/>
      </c>
      <c r="AM81" s="1" t="str">
        <f t="shared" si="37"/>
        <v/>
      </c>
      <c r="AN81" s="7" t="str">
        <f t="shared" si="38"/>
        <v/>
      </c>
      <c r="AO81" s="1" t="str">
        <f t="shared" si="39"/>
        <v/>
      </c>
      <c r="AP81" s="13" t="str">
        <f t="shared" si="40"/>
        <v/>
      </c>
      <c r="AQ81" s="10" t="str">
        <f t="shared" si="41"/>
        <v/>
      </c>
      <c r="AR81" s="3" t="str">
        <f t="shared" si="57"/>
        <v/>
      </c>
      <c r="AS81" s="10" t="str">
        <f t="shared" si="42"/>
        <v/>
      </c>
      <c r="AU81" s="8"/>
    </row>
    <row r="82" spans="1:47" ht="15" customHeight="1" x14ac:dyDescent="0.25">
      <c r="A82" s="1">
        <v>77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7" t="str">
        <f t="shared" si="43"/>
        <v/>
      </c>
      <c r="M82" s="94"/>
      <c r="N82" s="94"/>
      <c r="O82" s="94"/>
      <c r="P82" s="94"/>
      <c r="Q82" s="36" t="s">
        <v>28</v>
      </c>
      <c r="R82" s="79">
        <f t="shared" si="44"/>
        <v>0</v>
      </c>
      <c r="S82" s="79">
        <f t="shared" si="45"/>
        <v>0</v>
      </c>
      <c r="T82" s="79">
        <f t="shared" si="46"/>
        <v>0</v>
      </c>
      <c r="U82" s="80" t="str">
        <f t="shared" si="47"/>
        <v/>
      </c>
      <c r="V82" s="80">
        <f t="shared" si="48"/>
        <v>0</v>
      </c>
      <c r="W82" s="80" t="str">
        <f t="shared" si="49"/>
        <v>0</v>
      </c>
      <c r="X82" s="81">
        <f t="shared" si="50"/>
        <v>-0.51181102362204722</v>
      </c>
      <c r="Y82" s="79">
        <f t="shared" si="51"/>
        <v>0</v>
      </c>
      <c r="Z82" s="80" t="str">
        <f t="shared" si="52"/>
        <v>TH=19.4 VTR=2 DVR=1 V=25.4</v>
      </c>
      <c r="AA82" s="82">
        <f t="shared" si="53"/>
        <v>0</v>
      </c>
      <c r="AB82" s="80" t="s">
        <v>23</v>
      </c>
      <c r="AC82" s="79">
        <f t="shared" si="54"/>
        <v>0</v>
      </c>
      <c r="AD82" s="102" t="str">
        <f t="shared" si="55"/>
        <v>c:\test\B0.bpp</v>
      </c>
      <c r="AE82" s="79">
        <f t="shared" si="56"/>
        <v>0</v>
      </c>
      <c r="AF82" s="80"/>
      <c r="AG82" s="14" t="str">
        <f t="shared" si="31"/>
        <v/>
      </c>
      <c r="AH82" s="7" t="str">
        <f t="shared" si="32"/>
        <v/>
      </c>
      <c r="AI82" s="1" t="str">
        <f t="shared" si="33"/>
        <v xml:space="preserve"> </v>
      </c>
      <c r="AJ82" s="4" t="str">
        <f t="shared" si="34"/>
        <v xml:space="preserve"> </v>
      </c>
      <c r="AK82" s="4" t="str">
        <f t="shared" si="35"/>
        <v xml:space="preserve"> </v>
      </c>
      <c r="AL82" s="1" t="str">
        <f t="shared" si="36"/>
        <v/>
      </c>
      <c r="AM82" s="1" t="str">
        <f t="shared" si="37"/>
        <v/>
      </c>
      <c r="AN82" s="7" t="str">
        <f t="shared" si="38"/>
        <v/>
      </c>
      <c r="AO82" s="1" t="str">
        <f t="shared" si="39"/>
        <v/>
      </c>
      <c r="AP82" s="13" t="str">
        <f t="shared" si="40"/>
        <v/>
      </c>
      <c r="AQ82" s="10" t="str">
        <f t="shared" si="41"/>
        <v/>
      </c>
      <c r="AR82" s="3" t="str">
        <f t="shared" si="57"/>
        <v/>
      </c>
      <c r="AS82" s="10" t="str">
        <f t="shared" si="42"/>
        <v/>
      </c>
      <c r="AU82" s="8"/>
    </row>
    <row r="83" spans="1:47" ht="15" customHeight="1" x14ac:dyDescent="0.25">
      <c r="A83" s="1">
        <v>78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7" t="str">
        <f t="shared" si="43"/>
        <v/>
      </c>
      <c r="M83" s="94"/>
      <c r="N83" s="94"/>
      <c r="O83" s="94"/>
      <c r="P83" s="94"/>
      <c r="Q83" s="36" t="s">
        <v>28</v>
      </c>
      <c r="R83" s="79">
        <f t="shared" si="44"/>
        <v>0</v>
      </c>
      <c r="S83" s="79">
        <f t="shared" si="45"/>
        <v>0</v>
      </c>
      <c r="T83" s="79">
        <f t="shared" si="46"/>
        <v>0</v>
      </c>
      <c r="U83" s="80" t="str">
        <f t="shared" si="47"/>
        <v/>
      </c>
      <c r="V83" s="80">
        <f t="shared" si="48"/>
        <v>0</v>
      </c>
      <c r="W83" s="80" t="str">
        <f t="shared" si="49"/>
        <v>0</v>
      </c>
      <c r="X83" s="81">
        <f t="shared" si="50"/>
        <v>-0.51181102362204722</v>
      </c>
      <c r="Y83" s="79">
        <f t="shared" si="51"/>
        <v>0</v>
      </c>
      <c r="Z83" s="80" t="str">
        <f t="shared" si="52"/>
        <v>TH=19.4 VTR=2 DVR=1 V=25.4</v>
      </c>
      <c r="AA83" s="82">
        <f t="shared" si="53"/>
        <v>0</v>
      </c>
      <c r="AB83" s="80" t="s">
        <v>23</v>
      </c>
      <c r="AC83" s="79">
        <f t="shared" si="54"/>
        <v>0</v>
      </c>
      <c r="AD83" s="102" t="str">
        <f t="shared" si="55"/>
        <v>c:\test\B0.bpp</v>
      </c>
      <c r="AE83" s="79">
        <f t="shared" si="56"/>
        <v>0</v>
      </c>
      <c r="AF83" s="80"/>
      <c r="AG83" s="14" t="str">
        <f t="shared" si="31"/>
        <v/>
      </c>
      <c r="AH83" s="7" t="str">
        <f t="shared" si="32"/>
        <v/>
      </c>
      <c r="AI83" s="1" t="str">
        <f t="shared" si="33"/>
        <v xml:space="preserve"> </v>
      </c>
      <c r="AJ83" s="4" t="str">
        <f t="shared" si="34"/>
        <v xml:space="preserve"> </v>
      </c>
      <c r="AK83" s="4" t="str">
        <f t="shared" si="35"/>
        <v xml:space="preserve"> </v>
      </c>
      <c r="AL83" s="1" t="str">
        <f t="shared" si="36"/>
        <v/>
      </c>
      <c r="AM83" s="1" t="str">
        <f t="shared" si="37"/>
        <v/>
      </c>
      <c r="AN83" s="7" t="str">
        <f t="shared" si="38"/>
        <v/>
      </c>
      <c r="AO83" s="1" t="str">
        <f t="shared" si="39"/>
        <v/>
      </c>
      <c r="AP83" s="13" t="str">
        <f t="shared" si="40"/>
        <v/>
      </c>
      <c r="AQ83" s="10" t="str">
        <f t="shared" si="41"/>
        <v/>
      </c>
      <c r="AR83" s="3" t="str">
        <f t="shared" si="57"/>
        <v/>
      </c>
      <c r="AS83" s="10" t="str">
        <f t="shared" si="42"/>
        <v/>
      </c>
      <c r="AU83" s="8"/>
    </row>
    <row r="84" spans="1:47" ht="15" customHeight="1" x14ac:dyDescent="0.25">
      <c r="A84" s="1">
        <v>79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7" t="str">
        <f t="shared" si="43"/>
        <v/>
      </c>
      <c r="M84" s="94"/>
      <c r="N84" s="94"/>
      <c r="O84" s="94"/>
      <c r="P84" s="94"/>
      <c r="Q84" s="36" t="s">
        <v>28</v>
      </c>
      <c r="R84" s="79">
        <f t="shared" si="44"/>
        <v>0</v>
      </c>
      <c r="S84" s="79">
        <f t="shared" si="45"/>
        <v>0</v>
      </c>
      <c r="T84" s="79">
        <f t="shared" si="46"/>
        <v>0</v>
      </c>
      <c r="U84" s="80" t="str">
        <f t="shared" si="47"/>
        <v/>
      </c>
      <c r="V84" s="80">
        <f t="shared" si="48"/>
        <v>0</v>
      </c>
      <c r="W84" s="80" t="str">
        <f t="shared" si="49"/>
        <v>0</v>
      </c>
      <c r="X84" s="81">
        <f t="shared" si="50"/>
        <v>-0.51181102362204722</v>
      </c>
      <c r="Y84" s="79">
        <f t="shared" si="51"/>
        <v>0</v>
      </c>
      <c r="Z84" s="80" t="str">
        <f t="shared" si="52"/>
        <v>TH=19.4 VTR=2 DVR=1 V=25.4</v>
      </c>
      <c r="AA84" s="82">
        <f t="shared" si="53"/>
        <v>0</v>
      </c>
      <c r="AB84" s="80" t="s">
        <v>23</v>
      </c>
      <c r="AC84" s="79">
        <f t="shared" si="54"/>
        <v>0</v>
      </c>
      <c r="AD84" s="102" t="str">
        <f t="shared" si="55"/>
        <v>c:\test\B0.bpp</v>
      </c>
      <c r="AE84" s="79">
        <f t="shared" si="56"/>
        <v>0</v>
      </c>
      <c r="AF84" s="80"/>
      <c r="AG84" s="14" t="str">
        <f t="shared" si="31"/>
        <v/>
      </c>
      <c r="AH84" s="7" t="str">
        <f t="shared" si="32"/>
        <v/>
      </c>
      <c r="AI84" s="1" t="str">
        <f t="shared" si="33"/>
        <v xml:space="preserve"> </v>
      </c>
      <c r="AJ84" s="4" t="str">
        <f t="shared" si="34"/>
        <v xml:space="preserve"> </v>
      </c>
      <c r="AK84" s="4" t="str">
        <f t="shared" si="35"/>
        <v xml:space="preserve"> </v>
      </c>
      <c r="AL84" s="1" t="str">
        <f t="shared" si="36"/>
        <v/>
      </c>
      <c r="AM84" s="1" t="str">
        <f t="shared" si="37"/>
        <v/>
      </c>
      <c r="AN84" s="7" t="str">
        <f t="shared" si="38"/>
        <v/>
      </c>
      <c r="AO84" s="1" t="str">
        <f t="shared" si="39"/>
        <v/>
      </c>
      <c r="AP84" s="13" t="str">
        <f t="shared" si="40"/>
        <v/>
      </c>
      <c r="AQ84" s="10" t="str">
        <f t="shared" si="41"/>
        <v/>
      </c>
      <c r="AR84" s="3" t="str">
        <f t="shared" si="57"/>
        <v/>
      </c>
      <c r="AS84" s="10" t="str">
        <f t="shared" si="42"/>
        <v/>
      </c>
      <c r="AU84" s="8"/>
    </row>
    <row r="85" spans="1:47" ht="15" customHeight="1" x14ac:dyDescent="0.25">
      <c r="A85" s="1">
        <v>80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7" t="str">
        <f t="shared" si="43"/>
        <v/>
      </c>
      <c r="M85" s="94"/>
      <c r="N85" s="94"/>
      <c r="O85" s="94"/>
      <c r="P85" s="94"/>
      <c r="Q85" s="36" t="s">
        <v>28</v>
      </c>
      <c r="R85" s="79">
        <f t="shared" si="44"/>
        <v>0</v>
      </c>
      <c r="S85" s="79">
        <f t="shared" si="45"/>
        <v>0</v>
      </c>
      <c r="T85" s="79">
        <f t="shared" si="46"/>
        <v>0</v>
      </c>
      <c r="U85" s="80" t="str">
        <f t="shared" si="47"/>
        <v/>
      </c>
      <c r="V85" s="80">
        <f t="shared" si="48"/>
        <v>0</v>
      </c>
      <c r="W85" s="80" t="str">
        <f t="shared" si="49"/>
        <v>0</v>
      </c>
      <c r="X85" s="81">
        <f t="shared" si="50"/>
        <v>-0.51181102362204722</v>
      </c>
      <c r="Y85" s="79">
        <f t="shared" si="51"/>
        <v>0</v>
      </c>
      <c r="Z85" s="80" t="str">
        <f t="shared" si="52"/>
        <v>TH=19.4 VTR=2 DVR=1 V=25.4</v>
      </c>
      <c r="AA85" s="82">
        <f t="shared" si="53"/>
        <v>0</v>
      </c>
      <c r="AB85" s="80" t="s">
        <v>23</v>
      </c>
      <c r="AC85" s="79">
        <f t="shared" si="54"/>
        <v>0</v>
      </c>
      <c r="AD85" s="102" t="str">
        <f t="shared" si="55"/>
        <v>c:\test\B0.bpp</v>
      </c>
      <c r="AE85" s="79">
        <f t="shared" si="56"/>
        <v>0</v>
      </c>
      <c r="AF85" s="80"/>
      <c r="AG85" s="14" t="str">
        <f t="shared" si="31"/>
        <v/>
      </c>
      <c r="AH85" s="7" t="str">
        <f t="shared" si="32"/>
        <v/>
      </c>
      <c r="AI85" s="1" t="str">
        <f t="shared" si="33"/>
        <v xml:space="preserve"> </v>
      </c>
      <c r="AJ85" s="4" t="str">
        <f t="shared" si="34"/>
        <v xml:space="preserve"> </v>
      </c>
      <c r="AK85" s="4" t="str">
        <f t="shared" si="35"/>
        <v xml:space="preserve"> </v>
      </c>
      <c r="AL85" s="1" t="str">
        <f t="shared" si="36"/>
        <v/>
      </c>
      <c r="AM85" s="1" t="str">
        <f t="shared" si="37"/>
        <v/>
      </c>
      <c r="AN85" s="7" t="str">
        <f t="shared" si="38"/>
        <v/>
      </c>
      <c r="AO85" s="1" t="str">
        <f t="shared" si="39"/>
        <v/>
      </c>
      <c r="AP85" s="13" t="str">
        <f t="shared" si="40"/>
        <v/>
      </c>
      <c r="AQ85" s="10" t="str">
        <f t="shared" si="41"/>
        <v/>
      </c>
      <c r="AR85" s="3" t="str">
        <f t="shared" si="57"/>
        <v/>
      </c>
      <c r="AS85" s="10" t="str">
        <f t="shared" si="42"/>
        <v/>
      </c>
      <c r="AU85" s="8"/>
    </row>
    <row r="86" spans="1:47" ht="15" customHeight="1" x14ac:dyDescent="0.25">
      <c r="A86" s="1">
        <v>81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7" t="str">
        <f t="shared" si="43"/>
        <v/>
      </c>
      <c r="M86" s="94"/>
      <c r="N86" s="94"/>
      <c r="O86" s="94"/>
      <c r="P86" s="94"/>
      <c r="Q86" s="36" t="s">
        <v>28</v>
      </c>
      <c r="R86" s="79">
        <f t="shared" si="44"/>
        <v>0</v>
      </c>
      <c r="S86" s="79">
        <f t="shared" si="45"/>
        <v>0</v>
      </c>
      <c r="T86" s="79">
        <f t="shared" si="46"/>
        <v>0</v>
      </c>
      <c r="U86" s="80" t="str">
        <f t="shared" si="47"/>
        <v/>
      </c>
      <c r="V86" s="80">
        <f t="shared" si="48"/>
        <v>0</v>
      </c>
      <c r="W86" s="80" t="str">
        <f t="shared" si="49"/>
        <v>0</v>
      </c>
      <c r="X86" s="81">
        <f t="shared" si="50"/>
        <v>-0.51181102362204722</v>
      </c>
      <c r="Y86" s="79">
        <f t="shared" si="51"/>
        <v>0</v>
      </c>
      <c r="Z86" s="80" t="str">
        <f t="shared" si="52"/>
        <v>TH=19.4 VTR=2 DVR=1 V=25.4</v>
      </c>
      <c r="AA86" s="82">
        <f t="shared" si="53"/>
        <v>0</v>
      </c>
      <c r="AB86" s="80" t="s">
        <v>23</v>
      </c>
      <c r="AC86" s="79">
        <f t="shared" si="54"/>
        <v>0</v>
      </c>
      <c r="AD86" s="102" t="str">
        <f t="shared" si="55"/>
        <v>c:\test\B0.bpp</v>
      </c>
      <c r="AE86" s="79">
        <f t="shared" si="56"/>
        <v>0</v>
      </c>
      <c r="AF86" s="80"/>
      <c r="AG86" s="14" t="str">
        <f t="shared" si="31"/>
        <v/>
      </c>
      <c r="AH86" s="7" t="str">
        <f t="shared" si="32"/>
        <v/>
      </c>
      <c r="AI86" s="1" t="str">
        <f t="shared" si="33"/>
        <v xml:space="preserve"> </v>
      </c>
      <c r="AJ86" s="4" t="str">
        <f t="shared" si="34"/>
        <v xml:space="preserve"> </v>
      </c>
      <c r="AK86" s="4" t="str">
        <f t="shared" si="35"/>
        <v xml:space="preserve"> </v>
      </c>
      <c r="AL86" s="1" t="str">
        <f t="shared" si="36"/>
        <v/>
      </c>
      <c r="AM86" s="1" t="str">
        <f t="shared" si="37"/>
        <v/>
      </c>
      <c r="AN86" s="7" t="str">
        <f t="shared" si="38"/>
        <v/>
      </c>
      <c r="AO86" s="1" t="str">
        <f t="shared" si="39"/>
        <v/>
      </c>
      <c r="AP86" s="13" t="str">
        <f t="shared" si="40"/>
        <v/>
      </c>
      <c r="AQ86" s="10" t="str">
        <f t="shared" si="41"/>
        <v/>
      </c>
      <c r="AR86" s="3" t="str">
        <f t="shared" si="57"/>
        <v/>
      </c>
      <c r="AS86" s="10" t="str">
        <f t="shared" si="42"/>
        <v/>
      </c>
      <c r="AU86" s="8"/>
    </row>
    <row r="87" spans="1:47" ht="15" customHeight="1" x14ac:dyDescent="0.25">
      <c r="A87" s="1">
        <v>82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7" t="str">
        <f t="shared" si="43"/>
        <v/>
      </c>
      <c r="M87" s="94"/>
      <c r="N87" s="94"/>
      <c r="O87" s="94"/>
      <c r="P87" s="94"/>
      <c r="Q87" s="36" t="s">
        <v>28</v>
      </c>
      <c r="R87" s="79">
        <f t="shared" si="44"/>
        <v>0</v>
      </c>
      <c r="S87" s="79">
        <f t="shared" si="45"/>
        <v>0</v>
      </c>
      <c r="T87" s="79">
        <f t="shared" si="46"/>
        <v>0</v>
      </c>
      <c r="U87" s="80" t="str">
        <f t="shared" si="47"/>
        <v/>
      </c>
      <c r="V87" s="80">
        <f t="shared" si="48"/>
        <v>0</v>
      </c>
      <c r="W87" s="80" t="str">
        <f t="shared" si="49"/>
        <v>0</v>
      </c>
      <c r="X87" s="81">
        <f t="shared" si="50"/>
        <v>-0.51181102362204722</v>
      </c>
      <c r="Y87" s="79">
        <f t="shared" si="51"/>
        <v>0</v>
      </c>
      <c r="Z87" s="80" t="str">
        <f t="shared" si="52"/>
        <v>TH=19.4 VTR=2 DVR=1 V=25.4</v>
      </c>
      <c r="AA87" s="82">
        <f t="shared" si="53"/>
        <v>0</v>
      </c>
      <c r="AB87" s="80" t="s">
        <v>23</v>
      </c>
      <c r="AC87" s="79">
        <f t="shared" si="54"/>
        <v>0</v>
      </c>
      <c r="AD87" s="102" t="str">
        <f t="shared" si="55"/>
        <v>c:\test\B0.bpp</v>
      </c>
      <c r="AE87" s="79">
        <f t="shared" si="56"/>
        <v>0</v>
      </c>
      <c r="AF87" s="80"/>
      <c r="AG87" s="14" t="str">
        <f t="shared" si="31"/>
        <v/>
      </c>
      <c r="AH87" s="7" t="str">
        <f t="shared" si="32"/>
        <v/>
      </c>
      <c r="AI87" s="1" t="str">
        <f t="shared" si="33"/>
        <v xml:space="preserve"> </v>
      </c>
      <c r="AJ87" s="4" t="str">
        <f t="shared" si="34"/>
        <v xml:space="preserve"> </v>
      </c>
      <c r="AK87" s="4" t="str">
        <f t="shared" si="35"/>
        <v xml:space="preserve"> </v>
      </c>
      <c r="AL87" s="1" t="str">
        <f t="shared" si="36"/>
        <v/>
      </c>
      <c r="AM87" s="1" t="str">
        <f t="shared" si="37"/>
        <v/>
      </c>
      <c r="AN87" s="7" t="str">
        <f t="shared" si="38"/>
        <v/>
      </c>
      <c r="AO87" s="1" t="str">
        <f t="shared" si="39"/>
        <v/>
      </c>
      <c r="AP87" s="13" t="str">
        <f t="shared" si="40"/>
        <v/>
      </c>
      <c r="AQ87" s="10" t="str">
        <f t="shared" si="41"/>
        <v/>
      </c>
      <c r="AR87" s="3" t="str">
        <f t="shared" si="57"/>
        <v/>
      </c>
      <c r="AS87" s="10" t="str">
        <f t="shared" si="42"/>
        <v/>
      </c>
      <c r="AU87" s="8"/>
    </row>
    <row r="88" spans="1:47" ht="15" customHeight="1" x14ac:dyDescent="0.25">
      <c r="A88" s="1">
        <v>83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7" t="str">
        <f t="shared" si="43"/>
        <v/>
      </c>
      <c r="M88" s="94"/>
      <c r="N88" s="94"/>
      <c r="O88" s="94"/>
      <c r="P88" s="94"/>
      <c r="Q88" s="36" t="s">
        <v>28</v>
      </c>
      <c r="R88" s="79">
        <f t="shared" si="44"/>
        <v>0</v>
      </c>
      <c r="S88" s="79">
        <f t="shared" si="45"/>
        <v>0</v>
      </c>
      <c r="T88" s="79">
        <f t="shared" si="46"/>
        <v>0</v>
      </c>
      <c r="U88" s="80" t="str">
        <f t="shared" si="47"/>
        <v/>
      </c>
      <c r="V88" s="80">
        <f t="shared" si="48"/>
        <v>0</v>
      </c>
      <c r="W88" s="80" t="str">
        <f t="shared" si="49"/>
        <v>0</v>
      </c>
      <c r="X88" s="81">
        <f t="shared" si="50"/>
        <v>-0.51181102362204722</v>
      </c>
      <c r="Y88" s="79">
        <f t="shared" si="51"/>
        <v>0</v>
      </c>
      <c r="Z88" s="80" t="str">
        <f t="shared" si="52"/>
        <v>TH=19.4 VTR=2 DVR=1 V=25.4</v>
      </c>
      <c r="AA88" s="82">
        <f t="shared" si="53"/>
        <v>0</v>
      </c>
      <c r="AB88" s="80" t="s">
        <v>23</v>
      </c>
      <c r="AC88" s="79">
        <f t="shared" si="54"/>
        <v>0</v>
      </c>
      <c r="AD88" s="102" t="str">
        <f t="shared" si="55"/>
        <v>c:\test\B0.bpp</v>
      </c>
      <c r="AE88" s="79">
        <f t="shared" si="56"/>
        <v>0</v>
      </c>
      <c r="AF88" s="80"/>
      <c r="AG88" s="14" t="str">
        <f t="shared" si="31"/>
        <v/>
      </c>
      <c r="AH88" s="7" t="str">
        <f t="shared" si="32"/>
        <v/>
      </c>
      <c r="AI88" s="1" t="str">
        <f t="shared" si="33"/>
        <v xml:space="preserve"> </v>
      </c>
      <c r="AJ88" s="4" t="str">
        <f t="shared" si="34"/>
        <v xml:space="preserve"> </v>
      </c>
      <c r="AK88" s="4" t="str">
        <f t="shared" si="35"/>
        <v xml:space="preserve"> </v>
      </c>
      <c r="AL88" s="1" t="str">
        <f t="shared" si="36"/>
        <v/>
      </c>
      <c r="AM88" s="1" t="str">
        <f t="shared" si="37"/>
        <v/>
      </c>
      <c r="AN88" s="7" t="str">
        <f t="shared" si="38"/>
        <v/>
      </c>
      <c r="AO88" s="1" t="str">
        <f t="shared" si="39"/>
        <v/>
      </c>
      <c r="AP88" s="13" t="str">
        <f t="shared" si="40"/>
        <v/>
      </c>
      <c r="AQ88" s="10" t="str">
        <f t="shared" si="41"/>
        <v/>
      </c>
      <c r="AR88" s="3" t="str">
        <f t="shared" si="57"/>
        <v/>
      </c>
      <c r="AS88" s="10" t="str">
        <f t="shared" si="42"/>
        <v/>
      </c>
      <c r="AU88" s="8"/>
    </row>
    <row r="89" spans="1:47" ht="15" customHeight="1" x14ac:dyDescent="0.25">
      <c r="A89" s="1">
        <v>84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7" t="str">
        <f t="shared" si="43"/>
        <v/>
      </c>
      <c r="M89" s="94"/>
      <c r="N89" s="94"/>
      <c r="O89" s="94"/>
      <c r="P89" s="94"/>
      <c r="Q89" s="36" t="s">
        <v>28</v>
      </c>
      <c r="R89" s="79">
        <f t="shared" si="44"/>
        <v>0</v>
      </c>
      <c r="S89" s="79">
        <f t="shared" si="45"/>
        <v>0</v>
      </c>
      <c r="T89" s="79">
        <f t="shared" si="46"/>
        <v>0</v>
      </c>
      <c r="U89" s="80" t="str">
        <f t="shared" si="47"/>
        <v/>
      </c>
      <c r="V89" s="80">
        <f t="shared" si="48"/>
        <v>0</v>
      </c>
      <c r="W89" s="80" t="str">
        <f t="shared" si="49"/>
        <v>0</v>
      </c>
      <c r="X89" s="81">
        <f t="shared" si="50"/>
        <v>-0.51181102362204722</v>
      </c>
      <c r="Y89" s="79">
        <f t="shared" si="51"/>
        <v>0</v>
      </c>
      <c r="Z89" s="80" t="str">
        <f t="shared" si="52"/>
        <v>TH=19.4 VTR=2 DVR=1 V=25.4</v>
      </c>
      <c r="AA89" s="82">
        <f t="shared" si="53"/>
        <v>0</v>
      </c>
      <c r="AB89" s="80" t="s">
        <v>23</v>
      </c>
      <c r="AC89" s="79">
        <f t="shared" si="54"/>
        <v>0</v>
      </c>
      <c r="AD89" s="102" t="str">
        <f t="shared" si="55"/>
        <v>c:\test\B0.bpp</v>
      </c>
      <c r="AE89" s="79">
        <f t="shared" si="56"/>
        <v>0</v>
      </c>
      <c r="AF89" s="80"/>
      <c r="AG89" s="14" t="str">
        <f t="shared" si="31"/>
        <v/>
      </c>
      <c r="AH89" s="7" t="str">
        <f t="shared" si="32"/>
        <v/>
      </c>
      <c r="AI89" s="1" t="str">
        <f t="shared" si="33"/>
        <v xml:space="preserve"> </v>
      </c>
      <c r="AJ89" s="4" t="str">
        <f t="shared" si="34"/>
        <v xml:space="preserve"> </v>
      </c>
      <c r="AK89" s="4" t="str">
        <f t="shared" si="35"/>
        <v xml:space="preserve"> </v>
      </c>
      <c r="AL89" s="1" t="str">
        <f t="shared" si="36"/>
        <v/>
      </c>
      <c r="AM89" s="1" t="str">
        <f t="shared" si="37"/>
        <v/>
      </c>
      <c r="AN89" s="7" t="str">
        <f t="shared" si="38"/>
        <v/>
      </c>
      <c r="AO89" s="1" t="str">
        <f t="shared" si="39"/>
        <v/>
      </c>
      <c r="AP89" s="13" t="str">
        <f t="shared" si="40"/>
        <v/>
      </c>
      <c r="AQ89" s="10" t="str">
        <f t="shared" si="41"/>
        <v/>
      </c>
      <c r="AR89" s="3" t="str">
        <f t="shared" si="57"/>
        <v/>
      </c>
      <c r="AS89" s="10" t="str">
        <f t="shared" si="42"/>
        <v/>
      </c>
      <c r="AU89" s="8"/>
    </row>
    <row r="90" spans="1:47" ht="15" customHeight="1" x14ac:dyDescent="0.25">
      <c r="A90" s="1">
        <v>85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7" t="str">
        <f t="shared" si="43"/>
        <v/>
      </c>
      <c r="M90" s="94"/>
      <c r="N90" s="94"/>
      <c r="O90" s="94"/>
      <c r="P90" s="94"/>
      <c r="Q90" s="36" t="s">
        <v>28</v>
      </c>
      <c r="R90" s="79">
        <f t="shared" si="44"/>
        <v>0</v>
      </c>
      <c r="S90" s="79">
        <f t="shared" si="45"/>
        <v>0</v>
      </c>
      <c r="T90" s="79">
        <f t="shared" si="46"/>
        <v>0</v>
      </c>
      <c r="U90" s="80" t="str">
        <f t="shared" si="47"/>
        <v/>
      </c>
      <c r="V90" s="80">
        <f t="shared" si="48"/>
        <v>0</v>
      </c>
      <c r="W90" s="80" t="str">
        <f t="shared" si="49"/>
        <v>0</v>
      </c>
      <c r="X90" s="81">
        <f t="shared" si="50"/>
        <v>-0.51181102362204722</v>
      </c>
      <c r="Y90" s="79">
        <f t="shared" si="51"/>
        <v>0</v>
      </c>
      <c r="Z90" s="80" t="str">
        <f t="shared" si="52"/>
        <v>TH=19.4 VTR=2 DVR=1 V=25.4</v>
      </c>
      <c r="AA90" s="82">
        <f t="shared" si="53"/>
        <v>0</v>
      </c>
      <c r="AB90" s="80" t="s">
        <v>23</v>
      </c>
      <c r="AC90" s="79">
        <f t="shared" si="54"/>
        <v>0</v>
      </c>
      <c r="AD90" s="102" t="str">
        <f t="shared" si="55"/>
        <v>c:\test\B0.bpp</v>
      </c>
      <c r="AE90" s="79">
        <f t="shared" si="56"/>
        <v>0</v>
      </c>
      <c r="AF90" s="80"/>
      <c r="AG90" s="14" t="str">
        <f t="shared" si="31"/>
        <v/>
      </c>
      <c r="AH90" s="7" t="str">
        <f t="shared" si="32"/>
        <v/>
      </c>
      <c r="AI90" s="1" t="str">
        <f t="shared" si="33"/>
        <v xml:space="preserve"> </v>
      </c>
      <c r="AJ90" s="4" t="str">
        <f t="shared" si="34"/>
        <v xml:space="preserve"> </v>
      </c>
      <c r="AK90" s="4" t="str">
        <f t="shared" si="35"/>
        <v xml:space="preserve"> </v>
      </c>
      <c r="AL90" s="1" t="str">
        <f t="shared" si="36"/>
        <v/>
      </c>
      <c r="AM90" s="1" t="str">
        <f t="shared" si="37"/>
        <v/>
      </c>
      <c r="AN90" s="7" t="str">
        <f t="shared" si="38"/>
        <v/>
      </c>
      <c r="AO90" s="1" t="str">
        <f t="shared" si="39"/>
        <v/>
      </c>
      <c r="AP90" s="13" t="str">
        <f t="shared" si="40"/>
        <v/>
      </c>
      <c r="AQ90" s="10" t="str">
        <f t="shared" si="41"/>
        <v/>
      </c>
      <c r="AR90" s="3" t="str">
        <f t="shared" si="57"/>
        <v/>
      </c>
      <c r="AS90" s="10" t="str">
        <f t="shared" si="42"/>
        <v/>
      </c>
      <c r="AU90" s="8"/>
    </row>
    <row r="91" spans="1:47" ht="15" customHeight="1" x14ac:dyDescent="0.25">
      <c r="A91" s="1">
        <v>86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7" t="str">
        <f t="shared" si="43"/>
        <v/>
      </c>
      <c r="M91" s="94"/>
      <c r="N91" s="94"/>
      <c r="O91" s="94"/>
      <c r="P91" s="94"/>
      <c r="Q91" s="36" t="s">
        <v>28</v>
      </c>
      <c r="R91" s="79">
        <f t="shared" si="44"/>
        <v>0</v>
      </c>
      <c r="S91" s="79">
        <f t="shared" si="45"/>
        <v>0</v>
      </c>
      <c r="T91" s="79">
        <f t="shared" si="46"/>
        <v>0</v>
      </c>
      <c r="U91" s="80" t="str">
        <f t="shared" si="47"/>
        <v/>
      </c>
      <c r="V91" s="80">
        <f t="shared" si="48"/>
        <v>0</v>
      </c>
      <c r="W91" s="80" t="str">
        <f t="shared" si="49"/>
        <v>0</v>
      </c>
      <c r="X91" s="81">
        <f t="shared" si="50"/>
        <v>-0.51181102362204722</v>
      </c>
      <c r="Y91" s="79">
        <f t="shared" si="51"/>
        <v>0</v>
      </c>
      <c r="Z91" s="80" t="str">
        <f t="shared" si="52"/>
        <v>TH=19.4 VTR=2 DVR=1 V=25.4</v>
      </c>
      <c r="AA91" s="82">
        <f t="shared" si="53"/>
        <v>0</v>
      </c>
      <c r="AB91" s="80" t="s">
        <v>23</v>
      </c>
      <c r="AC91" s="79">
        <f t="shared" si="54"/>
        <v>0</v>
      </c>
      <c r="AD91" s="102" t="str">
        <f t="shared" si="55"/>
        <v>c:\test\B0.bpp</v>
      </c>
      <c r="AE91" s="79">
        <f t="shared" si="56"/>
        <v>0</v>
      </c>
      <c r="AF91" s="80"/>
      <c r="AG91" s="14" t="str">
        <f t="shared" si="31"/>
        <v/>
      </c>
      <c r="AH91" s="7" t="str">
        <f t="shared" si="32"/>
        <v/>
      </c>
      <c r="AI91" s="1" t="str">
        <f t="shared" si="33"/>
        <v xml:space="preserve"> </v>
      </c>
      <c r="AJ91" s="4" t="str">
        <f t="shared" si="34"/>
        <v xml:space="preserve"> </v>
      </c>
      <c r="AK91" s="4" t="str">
        <f t="shared" si="35"/>
        <v xml:space="preserve"> </v>
      </c>
      <c r="AL91" s="1" t="str">
        <f t="shared" si="36"/>
        <v/>
      </c>
      <c r="AM91" s="1" t="str">
        <f t="shared" si="37"/>
        <v/>
      </c>
      <c r="AN91" s="7" t="str">
        <f t="shared" si="38"/>
        <v/>
      </c>
      <c r="AO91" s="1" t="str">
        <f t="shared" si="39"/>
        <v/>
      </c>
      <c r="AP91" s="13" t="str">
        <f t="shared" si="40"/>
        <v/>
      </c>
      <c r="AQ91" s="10" t="str">
        <f t="shared" si="41"/>
        <v/>
      </c>
      <c r="AR91" s="3" t="str">
        <f t="shared" si="57"/>
        <v/>
      </c>
      <c r="AS91" s="10" t="str">
        <f t="shared" si="42"/>
        <v/>
      </c>
      <c r="AU91" s="8"/>
    </row>
    <row r="92" spans="1:47" ht="15" customHeight="1" x14ac:dyDescent="0.25">
      <c r="A92" s="1">
        <v>87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7" t="str">
        <f t="shared" si="43"/>
        <v/>
      </c>
      <c r="M92" s="94"/>
      <c r="N92" s="94"/>
      <c r="O92" s="94"/>
      <c r="P92" s="94"/>
      <c r="Q92" s="36" t="s">
        <v>28</v>
      </c>
      <c r="R92" s="79">
        <f t="shared" si="44"/>
        <v>0</v>
      </c>
      <c r="S92" s="79">
        <f t="shared" si="45"/>
        <v>0</v>
      </c>
      <c r="T92" s="79">
        <f t="shared" si="46"/>
        <v>0</v>
      </c>
      <c r="U92" s="80" t="str">
        <f t="shared" si="47"/>
        <v/>
      </c>
      <c r="V92" s="80">
        <f t="shared" si="48"/>
        <v>0</v>
      </c>
      <c r="W92" s="80" t="str">
        <f t="shared" si="49"/>
        <v>0</v>
      </c>
      <c r="X92" s="81">
        <f t="shared" si="50"/>
        <v>-0.51181102362204722</v>
      </c>
      <c r="Y92" s="79">
        <f t="shared" si="51"/>
        <v>0</v>
      </c>
      <c r="Z92" s="80" t="str">
        <f t="shared" si="52"/>
        <v>TH=19.4 VTR=2 DVR=1 V=25.4</v>
      </c>
      <c r="AA92" s="82">
        <f t="shared" si="53"/>
        <v>0</v>
      </c>
      <c r="AB92" s="80" t="s">
        <v>23</v>
      </c>
      <c r="AC92" s="79">
        <f t="shared" si="54"/>
        <v>0</v>
      </c>
      <c r="AD92" s="102" t="str">
        <f t="shared" si="55"/>
        <v>c:\test\B0.bpp</v>
      </c>
      <c r="AE92" s="79">
        <f t="shared" si="56"/>
        <v>0</v>
      </c>
      <c r="AF92" s="80"/>
      <c r="AG92" s="14" t="str">
        <f t="shared" si="31"/>
        <v/>
      </c>
      <c r="AH92" s="7" t="str">
        <f t="shared" si="32"/>
        <v/>
      </c>
      <c r="AI92" s="1" t="str">
        <f t="shared" si="33"/>
        <v xml:space="preserve"> </v>
      </c>
      <c r="AJ92" s="4" t="str">
        <f t="shared" si="34"/>
        <v xml:space="preserve"> </v>
      </c>
      <c r="AK92" s="4" t="str">
        <f t="shared" si="35"/>
        <v xml:space="preserve"> </v>
      </c>
      <c r="AL92" s="1" t="str">
        <f t="shared" si="36"/>
        <v/>
      </c>
      <c r="AM92" s="1" t="str">
        <f t="shared" si="37"/>
        <v/>
      </c>
      <c r="AN92" s="7" t="str">
        <f t="shared" si="38"/>
        <v/>
      </c>
      <c r="AO92" s="1" t="str">
        <f t="shared" si="39"/>
        <v/>
      </c>
      <c r="AP92" s="13" t="str">
        <f t="shared" si="40"/>
        <v/>
      </c>
      <c r="AQ92" s="10" t="str">
        <f t="shared" si="41"/>
        <v/>
      </c>
      <c r="AR92" s="3" t="str">
        <f t="shared" si="57"/>
        <v/>
      </c>
      <c r="AS92" s="10" t="str">
        <f t="shared" si="42"/>
        <v/>
      </c>
      <c r="AU92" s="8"/>
    </row>
    <row r="93" spans="1:47" ht="15" customHeight="1" x14ac:dyDescent="0.25">
      <c r="A93" s="1">
        <v>88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7" t="str">
        <f t="shared" si="43"/>
        <v/>
      </c>
      <c r="M93" s="94"/>
      <c r="N93" s="94"/>
      <c r="O93" s="94"/>
      <c r="P93" s="94"/>
      <c r="Q93" s="36" t="s">
        <v>28</v>
      </c>
      <c r="R93" s="79">
        <f t="shared" si="44"/>
        <v>0</v>
      </c>
      <c r="S93" s="79">
        <f t="shared" si="45"/>
        <v>0</v>
      </c>
      <c r="T93" s="79">
        <f t="shared" si="46"/>
        <v>0</v>
      </c>
      <c r="U93" s="80" t="str">
        <f t="shared" si="47"/>
        <v/>
      </c>
      <c r="V93" s="80">
        <f t="shared" si="48"/>
        <v>0</v>
      </c>
      <c r="W93" s="80" t="str">
        <f t="shared" si="49"/>
        <v>0</v>
      </c>
      <c r="X93" s="81">
        <f t="shared" si="50"/>
        <v>-0.51181102362204722</v>
      </c>
      <c r="Y93" s="79">
        <f t="shared" si="51"/>
        <v>0</v>
      </c>
      <c r="Z93" s="80" t="str">
        <f t="shared" si="52"/>
        <v>TH=19.4 VTR=2 DVR=1 V=25.4</v>
      </c>
      <c r="AA93" s="82">
        <f t="shared" si="53"/>
        <v>0</v>
      </c>
      <c r="AB93" s="80" t="s">
        <v>23</v>
      </c>
      <c r="AC93" s="79">
        <f t="shared" si="54"/>
        <v>0</v>
      </c>
      <c r="AD93" s="102" t="str">
        <f t="shared" si="55"/>
        <v>c:\test\B0.bpp</v>
      </c>
      <c r="AE93" s="79">
        <f t="shared" si="56"/>
        <v>0</v>
      </c>
      <c r="AF93" s="80"/>
      <c r="AG93" s="14" t="str">
        <f t="shared" si="31"/>
        <v/>
      </c>
      <c r="AH93" s="7" t="str">
        <f t="shared" si="32"/>
        <v/>
      </c>
      <c r="AI93" s="1" t="str">
        <f t="shared" si="33"/>
        <v xml:space="preserve"> </v>
      </c>
      <c r="AJ93" s="4" t="str">
        <f t="shared" si="34"/>
        <v xml:space="preserve"> </v>
      </c>
      <c r="AK93" s="4" t="str">
        <f t="shared" si="35"/>
        <v xml:space="preserve"> </v>
      </c>
      <c r="AL93" s="1" t="str">
        <f t="shared" si="36"/>
        <v/>
      </c>
      <c r="AM93" s="1" t="str">
        <f t="shared" si="37"/>
        <v/>
      </c>
      <c r="AN93" s="7" t="str">
        <f t="shared" si="38"/>
        <v/>
      </c>
      <c r="AO93" s="1" t="str">
        <f t="shared" si="39"/>
        <v/>
      </c>
      <c r="AP93" s="13" t="str">
        <f t="shared" si="40"/>
        <v/>
      </c>
      <c r="AQ93" s="10" t="str">
        <f t="shared" si="41"/>
        <v/>
      </c>
      <c r="AR93" s="3" t="str">
        <f t="shared" si="57"/>
        <v/>
      </c>
      <c r="AS93" s="10" t="str">
        <f t="shared" si="42"/>
        <v/>
      </c>
      <c r="AU93" s="8"/>
    </row>
    <row r="94" spans="1:47" ht="15" customHeight="1" x14ac:dyDescent="0.25">
      <c r="A94" s="1">
        <v>89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7" t="str">
        <f t="shared" si="43"/>
        <v/>
      </c>
      <c r="M94" s="94"/>
      <c r="N94" s="94"/>
      <c r="O94" s="94"/>
      <c r="P94" s="94"/>
      <c r="Q94" s="36" t="s">
        <v>28</v>
      </c>
      <c r="R94" s="79">
        <f t="shared" si="44"/>
        <v>0</v>
      </c>
      <c r="S94" s="79">
        <f t="shared" si="45"/>
        <v>0</v>
      </c>
      <c r="T94" s="79">
        <f t="shared" si="46"/>
        <v>0</v>
      </c>
      <c r="U94" s="80" t="str">
        <f t="shared" si="47"/>
        <v/>
      </c>
      <c r="V94" s="80">
        <f t="shared" si="48"/>
        <v>0</v>
      </c>
      <c r="W94" s="80" t="str">
        <f t="shared" si="49"/>
        <v>0</v>
      </c>
      <c r="X94" s="81">
        <f t="shared" si="50"/>
        <v>-0.51181102362204722</v>
      </c>
      <c r="Y94" s="79">
        <f t="shared" si="51"/>
        <v>0</v>
      </c>
      <c r="Z94" s="80" t="str">
        <f t="shared" si="52"/>
        <v>TH=19.4 VTR=2 DVR=1 V=25.4</v>
      </c>
      <c r="AA94" s="82">
        <f t="shared" si="53"/>
        <v>0</v>
      </c>
      <c r="AB94" s="80" t="s">
        <v>23</v>
      </c>
      <c r="AC94" s="79">
        <f t="shared" si="54"/>
        <v>0</v>
      </c>
      <c r="AD94" s="102" t="str">
        <f t="shared" si="55"/>
        <v>c:\test\B0.bpp</v>
      </c>
      <c r="AE94" s="79">
        <f t="shared" si="56"/>
        <v>0</v>
      </c>
      <c r="AF94" s="80"/>
      <c r="AG94" s="14" t="str">
        <f t="shared" si="31"/>
        <v/>
      </c>
      <c r="AH94" s="7" t="str">
        <f t="shared" si="32"/>
        <v/>
      </c>
      <c r="AI94" s="1" t="str">
        <f t="shared" si="33"/>
        <v xml:space="preserve"> </v>
      </c>
      <c r="AJ94" s="4" t="str">
        <f t="shared" si="34"/>
        <v xml:space="preserve"> </v>
      </c>
      <c r="AK94" s="4" t="str">
        <f t="shared" si="35"/>
        <v xml:space="preserve"> </v>
      </c>
      <c r="AL94" s="1" t="str">
        <f t="shared" si="36"/>
        <v/>
      </c>
      <c r="AM94" s="1" t="str">
        <f t="shared" si="37"/>
        <v/>
      </c>
      <c r="AN94" s="7" t="str">
        <f t="shared" si="38"/>
        <v/>
      </c>
      <c r="AO94" s="1" t="str">
        <f t="shared" si="39"/>
        <v/>
      </c>
      <c r="AP94" s="13" t="str">
        <f t="shared" si="40"/>
        <v/>
      </c>
      <c r="AQ94" s="10" t="str">
        <f t="shared" si="41"/>
        <v/>
      </c>
      <c r="AR94" s="3" t="str">
        <f t="shared" si="57"/>
        <v/>
      </c>
      <c r="AS94" s="10" t="str">
        <f t="shared" si="42"/>
        <v/>
      </c>
      <c r="AU94" s="8"/>
    </row>
    <row r="95" spans="1:47" ht="15" customHeight="1" x14ac:dyDescent="0.25">
      <c r="A95" s="1">
        <v>90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7" t="str">
        <f t="shared" si="43"/>
        <v/>
      </c>
      <c r="M95" s="94"/>
      <c r="N95" s="94"/>
      <c r="O95" s="94"/>
      <c r="P95" s="94"/>
      <c r="Q95" s="36" t="s">
        <v>28</v>
      </c>
      <c r="R95" s="79">
        <f t="shared" si="44"/>
        <v>0</v>
      </c>
      <c r="S95" s="79">
        <f t="shared" si="45"/>
        <v>0</v>
      </c>
      <c r="T95" s="79">
        <f t="shared" si="46"/>
        <v>0</v>
      </c>
      <c r="U95" s="80" t="str">
        <f t="shared" si="47"/>
        <v/>
      </c>
      <c r="V95" s="80">
        <f t="shared" si="48"/>
        <v>0</v>
      </c>
      <c r="W95" s="80" t="str">
        <f t="shared" si="49"/>
        <v>0</v>
      </c>
      <c r="X95" s="81">
        <f t="shared" si="50"/>
        <v>-0.51181102362204722</v>
      </c>
      <c r="Y95" s="79">
        <f t="shared" si="51"/>
        <v>0</v>
      </c>
      <c r="Z95" s="80" t="str">
        <f t="shared" si="52"/>
        <v>TH=19.4 VTR=2 DVR=1 V=25.4</v>
      </c>
      <c r="AA95" s="82">
        <f t="shared" si="53"/>
        <v>0</v>
      </c>
      <c r="AB95" s="80" t="s">
        <v>23</v>
      </c>
      <c r="AC95" s="79">
        <f t="shared" si="54"/>
        <v>0</v>
      </c>
      <c r="AD95" s="102" t="str">
        <f t="shared" si="55"/>
        <v>c:\test\B0.bpp</v>
      </c>
      <c r="AE95" s="79">
        <f t="shared" si="56"/>
        <v>0</v>
      </c>
      <c r="AF95" s="80"/>
      <c r="AG95" s="14" t="str">
        <f t="shared" si="31"/>
        <v/>
      </c>
      <c r="AH95" s="7" t="str">
        <f t="shared" si="32"/>
        <v/>
      </c>
      <c r="AI95" s="1" t="str">
        <f t="shared" si="33"/>
        <v xml:space="preserve"> </v>
      </c>
      <c r="AJ95" s="4" t="str">
        <f t="shared" si="34"/>
        <v xml:space="preserve"> </v>
      </c>
      <c r="AK95" s="4" t="str">
        <f t="shared" si="35"/>
        <v xml:space="preserve"> </v>
      </c>
      <c r="AL95" s="1" t="str">
        <f t="shared" si="36"/>
        <v/>
      </c>
      <c r="AM95" s="1" t="str">
        <f t="shared" si="37"/>
        <v/>
      </c>
      <c r="AN95" s="7" t="str">
        <f t="shared" si="38"/>
        <v/>
      </c>
      <c r="AO95" s="1" t="str">
        <f t="shared" si="39"/>
        <v/>
      </c>
      <c r="AP95" s="13" t="str">
        <f t="shared" si="40"/>
        <v/>
      </c>
      <c r="AQ95" s="10" t="str">
        <f t="shared" si="41"/>
        <v/>
      </c>
      <c r="AR95" s="3" t="str">
        <f t="shared" si="57"/>
        <v/>
      </c>
      <c r="AS95" s="10" t="str">
        <f t="shared" si="42"/>
        <v/>
      </c>
      <c r="AU95" s="8"/>
    </row>
    <row r="96" spans="1:47" ht="15" customHeight="1" x14ac:dyDescent="0.25">
      <c r="A96" s="1">
        <v>91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7" t="str">
        <f t="shared" si="43"/>
        <v/>
      </c>
      <c r="M96" s="94"/>
      <c r="N96" s="94"/>
      <c r="O96" s="94"/>
      <c r="P96" s="94"/>
      <c r="Q96" s="36" t="s">
        <v>28</v>
      </c>
      <c r="R96" s="79">
        <f t="shared" si="44"/>
        <v>0</v>
      </c>
      <c r="S96" s="79">
        <f t="shared" si="45"/>
        <v>0</v>
      </c>
      <c r="T96" s="79">
        <f t="shared" si="46"/>
        <v>0</v>
      </c>
      <c r="U96" s="80" t="str">
        <f t="shared" si="47"/>
        <v/>
      </c>
      <c r="V96" s="80">
        <f t="shared" si="48"/>
        <v>0</v>
      </c>
      <c r="W96" s="80" t="str">
        <f t="shared" si="49"/>
        <v>0</v>
      </c>
      <c r="X96" s="81">
        <f t="shared" si="50"/>
        <v>-0.51181102362204722</v>
      </c>
      <c r="Y96" s="79">
        <f t="shared" si="51"/>
        <v>0</v>
      </c>
      <c r="Z96" s="80" t="str">
        <f t="shared" si="52"/>
        <v>TH=19.4 VTR=2 DVR=1 V=25.4</v>
      </c>
      <c r="AA96" s="82">
        <f t="shared" si="53"/>
        <v>0</v>
      </c>
      <c r="AB96" s="80" t="s">
        <v>23</v>
      </c>
      <c r="AC96" s="79">
        <f t="shared" si="54"/>
        <v>0</v>
      </c>
      <c r="AD96" s="102" t="str">
        <f t="shared" si="55"/>
        <v>c:\test\B0.bpp</v>
      </c>
      <c r="AE96" s="79">
        <f t="shared" si="56"/>
        <v>0</v>
      </c>
      <c r="AF96" s="80"/>
      <c r="AG96" s="14" t="str">
        <f t="shared" si="31"/>
        <v/>
      </c>
      <c r="AH96" s="7" t="str">
        <f t="shared" si="32"/>
        <v/>
      </c>
      <c r="AI96" s="1" t="str">
        <f t="shared" si="33"/>
        <v xml:space="preserve"> </v>
      </c>
      <c r="AJ96" s="4" t="str">
        <f t="shared" si="34"/>
        <v xml:space="preserve"> </v>
      </c>
      <c r="AK96" s="4" t="str">
        <f t="shared" si="35"/>
        <v xml:space="preserve"> </v>
      </c>
      <c r="AL96" s="1" t="str">
        <f t="shared" si="36"/>
        <v/>
      </c>
      <c r="AM96" s="1" t="str">
        <f t="shared" si="37"/>
        <v/>
      </c>
      <c r="AN96" s="7" t="str">
        <f t="shared" si="38"/>
        <v/>
      </c>
      <c r="AO96" s="1" t="str">
        <f t="shared" si="39"/>
        <v/>
      </c>
      <c r="AP96" s="13" t="str">
        <f t="shared" si="40"/>
        <v/>
      </c>
      <c r="AQ96" s="10" t="str">
        <f t="shared" si="41"/>
        <v/>
      </c>
      <c r="AR96" s="3" t="str">
        <f t="shared" si="57"/>
        <v/>
      </c>
      <c r="AS96" s="10" t="str">
        <f t="shared" si="42"/>
        <v/>
      </c>
      <c r="AU96" s="8"/>
    </row>
    <row r="97" spans="1:47" ht="15" customHeight="1" x14ac:dyDescent="0.25">
      <c r="A97" s="1">
        <v>92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7" t="str">
        <f t="shared" si="43"/>
        <v/>
      </c>
      <c r="M97" s="94"/>
      <c r="N97" s="94"/>
      <c r="O97" s="94"/>
      <c r="P97" s="94"/>
      <c r="Q97" s="36" t="s">
        <v>28</v>
      </c>
      <c r="R97" s="79">
        <f t="shared" si="44"/>
        <v>0</v>
      </c>
      <c r="S97" s="79">
        <f t="shared" si="45"/>
        <v>0</v>
      </c>
      <c r="T97" s="79">
        <f t="shared" si="46"/>
        <v>0</v>
      </c>
      <c r="U97" s="80" t="str">
        <f t="shared" si="47"/>
        <v/>
      </c>
      <c r="V97" s="80">
        <f t="shared" si="48"/>
        <v>0</v>
      </c>
      <c r="W97" s="80" t="str">
        <f t="shared" si="49"/>
        <v>0</v>
      </c>
      <c r="X97" s="81">
        <f t="shared" si="50"/>
        <v>-0.51181102362204722</v>
      </c>
      <c r="Y97" s="79">
        <f t="shared" si="51"/>
        <v>0</v>
      </c>
      <c r="Z97" s="80" t="str">
        <f t="shared" si="52"/>
        <v>TH=19.4 VTR=2 DVR=1 V=25.4</v>
      </c>
      <c r="AA97" s="82">
        <f t="shared" si="53"/>
        <v>0</v>
      </c>
      <c r="AB97" s="80" t="s">
        <v>23</v>
      </c>
      <c r="AC97" s="79">
        <f t="shared" si="54"/>
        <v>0</v>
      </c>
      <c r="AD97" s="102" t="str">
        <f t="shared" si="55"/>
        <v>c:\test\B0.bpp</v>
      </c>
      <c r="AE97" s="79">
        <f t="shared" si="56"/>
        <v>0</v>
      </c>
      <c r="AF97" s="80"/>
      <c r="AG97" s="14" t="str">
        <f t="shared" si="31"/>
        <v/>
      </c>
      <c r="AH97" s="7" t="str">
        <f t="shared" si="32"/>
        <v/>
      </c>
      <c r="AI97" s="1" t="str">
        <f t="shared" si="33"/>
        <v xml:space="preserve"> </v>
      </c>
      <c r="AJ97" s="4" t="str">
        <f t="shared" si="34"/>
        <v xml:space="preserve"> </v>
      </c>
      <c r="AK97" s="4" t="str">
        <f t="shared" si="35"/>
        <v xml:space="preserve"> </v>
      </c>
      <c r="AL97" s="1" t="str">
        <f t="shared" si="36"/>
        <v/>
      </c>
      <c r="AM97" s="1" t="str">
        <f t="shared" si="37"/>
        <v/>
      </c>
      <c r="AN97" s="7" t="str">
        <f t="shared" si="38"/>
        <v/>
      </c>
      <c r="AO97" s="1" t="str">
        <f t="shared" si="39"/>
        <v/>
      </c>
      <c r="AP97" s="13" t="str">
        <f t="shared" si="40"/>
        <v/>
      </c>
      <c r="AQ97" s="10" t="str">
        <f t="shared" si="41"/>
        <v/>
      </c>
      <c r="AR97" s="3" t="str">
        <f t="shared" si="57"/>
        <v/>
      </c>
      <c r="AS97" s="10" t="str">
        <f t="shared" si="42"/>
        <v/>
      </c>
      <c r="AU97" s="8"/>
    </row>
    <row r="98" spans="1:47" ht="15" customHeight="1" x14ac:dyDescent="0.25">
      <c r="A98" s="1">
        <v>93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7" t="str">
        <f t="shared" si="43"/>
        <v/>
      </c>
      <c r="M98" s="94"/>
      <c r="N98" s="94"/>
      <c r="O98" s="94"/>
      <c r="P98" s="94"/>
      <c r="Q98" s="36" t="s">
        <v>28</v>
      </c>
      <c r="R98" s="79">
        <f t="shared" si="44"/>
        <v>0</v>
      </c>
      <c r="S98" s="79">
        <f t="shared" si="45"/>
        <v>0</v>
      </c>
      <c r="T98" s="79">
        <f t="shared" si="46"/>
        <v>0</v>
      </c>
      <c r="U98" s="80" t="str">
        <f t="shared" si="47"/>
        <v/>
      </c>
      <c r="V98" s="80">
        <f t="shared" si="48"/>
        <v>0</v>
      </c>
      <c r="W98" s="80" t="str">
        <f t="shared" si="49"/>
        <v>0</v>
      </c>
      <c r="X98" s="81">
        <f t="shared" si="50"/>
        <v>-0.51181102362204722</v>
      </c>
      <c r="Y98" s="79">
        <f t="shared" si="51"/>
        <v>0</v>
      </c>
      <c r="Z98" s="80" t="str">
        <f t="shared" si="52"/>
        <v>TH=19.4 VTR=2 DVR=1 V=25.4</v>
      </c>
      <c r="AA98" s="82">
        <f t="shared" si="53"/>
        <v>0</v>
      </c>
      <c r="AB98" s="80" t="s">
        <v>23</v>
      </c>
      <c r="AC98" s="79">
        <f t="shared" si="54"/>
        <v>0</v>
      </c>
      <c r="AD98" s="102" t="str">
        <f t="shared" si="55"/>
        <v>c:\test\B0.bpp</v>
      </c>
      <c r="AE98" s="79">
        <f t="shared" si="56"/>
        <v>0</v>
      </c>
      <c r="AF98" s="80"/>
      <c r="AG98" s="14" t="str">
        <f t="shared" si="31"/>
        <v/>
      </c>
      <c r="AH98" s="7" t="str">
        <f t="shared" si="32"/>
        <v/>
      </c>
      <c r="AI98" s="1" t="str">
        <f t="shared" si="33"/>
        <v xml:space="preserve"> </v>
      </c>
      <c r="AJ98" s="4" t="str">
        <f t="shared" si="34"/>
        <v xml:space="preserve"> </v>
      </c>
      <c r="AK98" s="4" t="str">
        <f t="shared" si="35"/>
        <v xml:space="preserve"> </v>
      </c>
      <c r="AL98" s="1" t="str">
        <f t="shared" si="36"/>
        <v/>
      </c>
      <c r="AM98" s="1" t="str">
        <f t="shared" si="37"/>
        <v/>
      </c>
      <c r="AN98" s="7" t="str">
        <f t="shared" si="38"/>
        <v/>
      </c>
      <c r="AO98" s="1" t="str">
        <f t="shared" si="39"/>
        <v/>
      </c>
      <c r="AP98" s="13" t="str">
        <f t="shared" si="40"/>
        <v/>
      </c>
      <c r="AQ98" s="10" t="str">
        <f t="shared" si="41"/>
        <v/>
      </c>
      <c r="AR98" s="3" t="str">
        <f t="shared" si="57"/>
        <v/>
      </c>
      <c r="AS98" s="10" t="str">
        <f t="shared" si="42"/>
        <v/>
      </c>
      <c r="AU98" s="8"/>
    </row>
    <row r="99" spans="1:47" ht="15" customHeight="1" x14ac:dyDescent="0.25">
      <c r="A99" s="1">
        <v>94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7" t="str">
        <f t="shared" si="43"/>
        <v/>
      </c>
      <c r="M99" s="94"/>
      <c r="N99" s="94"/>
      <c r="O99" s="94"/>
      <c r="P99" s="94"/>
      <c r="Q99" s="36" t="s">
        <v>28</v>
      </c>
      <c r="R99" s="79">
        <f t="shared" si="44"/>
        <v>0</v>
      </c>
      <c r="S99" s="79">
        <f t="shared" si="45"/>
        <v>0</v>
      </c>
      <c r="T99" s="79">
        <f t="shared" si="46"/>
        <v>0</v>
      </c>
      <c r="U99" s="80" t="str">
        <f t="shared" si="47"/>
        <v/>
      </c>
      <c r="V99" s="80">
        <f t="shared" si="48"/>
        <v>0</v>
      </c>
      <c r="W99" s="80" t="str">
        <f t="shared" si="49"/>
        <v>0</v>
      </c>
      <c r="X99" s="81">
        <f t="shared" si="50"/>
        <v>-0.51181102362204722</v>
      </c>
      <c r="Y99" s="79">
        <f t="shared" si="51"/>
        <v>0</v>
      </c>
      <c r="Z99" s="80" t="str">
        <f t="shared" si="52"/>
        <v>TH=19.4 VTR=2 DVR=1 V=25.4</v>
      </c>
      <c r="AA99" s="82">
        <f t="shared" si="53"/>
        <v>0</v>
      </c>
      <c r="AB99" s="80" t="s">
        <v>23</v>
      </c>
      <c r="AC99" s="79">
        <f t="shared" si="54"/>
        <v>0</v>
      </c>
      <c r="AD99" s="102" t="str">
        <f t="shared" si="55"/>
        <v>c:\test\B0.bpp</v>
      </c>
      <c r="AE99" s="79">
        <f t="shared" si="56"/>
        <v>0</v>
      </c>
      <c r="AF99" s="80"/>
      <c r="AG99" s="14" t="str">
        <f t="shared" si="31"/>
        <v/>
      </c>
      <c r="AH99" s="7" t="str">
        <f t="shared" si="32"/>
        <v/>
      </c>
      <c r="AI99" s="1" t="str">
        <f t="shared" si="33"/>
        <v xml:space="preserve"> </v>
      </c>
      <c r="AJ99" s="4" t="str">
        <f t="shared" si="34"/>
        <v xml:space="preserve"> </v>
      </c>
      <c r="AK99" s="4" t="str">
        <f t="shared" si="35"/>
        <v xml:space="preserve"> </v>
      </c>
      <c r="AL99" s="1" t="str">
        <f t="shared" si="36"/>
        <v/>
      </c>
      <c r="AM99" s="1" t="str">
        <f t="shared" si="37"/>
        <v/>
      </c>
      <c r="AN99" s="7" t="str">
        <f t="shared" si="38"/>
        <v/>
      </c>
      <c r="AO99" s="1" t="str">
        <f t="shared" si="39"/>
        <v/>
      </c>
      <c r="AP99" s="13" t="str">
        <f t="shared" si="40"/>
        <v/>
      </c>
      <c r="AQ99" s="10" t="str">
        <f t="shared" si="41"/>
        <v/>
      </c>
      <c r="AR99" s="3" t="str">
        <f t="shared" si="57"/>
        <v/>
      </c>
      <c r="AS99" s="10" t="str">
        <f t="shared" si="42"/>
        <v/>
      </c>
      <c r="AU99" s="8"/>
    </row>
    <row r="100" spans="1:47" ht="15" customHeight="1" x14ac:dyDescent="0.25">
      <c r="A100" s="1">
        <v>95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7" t="str">
        <f t="shared" si="43"/>
        <v/>
      </c>
      <c r="M100" s="94"/>
      <c r="N100" s="94"/>
      <c r="O100" s="94"/>
      <c r="P100" s="94"/>
      <c r="Q100" s="36" t="s">
        <v>28</v>
      </c>
      <c r="R100" s="79">
        <f t="shared" si="44"/>
        <v>0</v>
      </c>
      <c r="S100" s="79">
        <f t="shared" si="45"/>
        <v>0</v>
      </c>
      <c r="T100" s="79">
        <f t="shared" si="46"/>
        <v>0</v>
      </c>
      <c r="U100" s="80" t="str">
        <f t="shared" si="47"/>
        <v/>
      </c>
      <c r="V100" s="80">
        <f t="shared" si="48"/>
        <v>0</v>
      </c>
      <c r="W100" s="80" t="str">
        <f t="shared" si="49"/>
        <v>0</v>
      </c>
      <c r="X100" s="81">
        <f t="shared" si="50"/>
        <v>-0.51181102362204722</v>
      </c>
      <c r="Y100" s="79">
        <f t="shared" si="51"/>
        <v>0</v>
      </c>
      <c r="Z100" s="80" t="str">
        <f t="shared" si="52"/>
        <v>TH=19.4 VTR=2 DVR=1 V=25.4</v>
      </c>
      <c r="AA100" s="82">
        <f t="shared" si="53"/>
        <v>0</v>
      </c>
      <c r="AB100" s="80" t="s">
        <v>23</v>
      </c>
      <c r="AC100" s="79">
        <f t="shared" si="54"/>
        <v>0</v>
      </c>
      <c r="AD100" s="102" t="str">
        <f t="shared" si="55"/>
        <v>c:\test\B0.bpp</v>
      </c>
      <c r="AE100" s="79">
        <f t="shared" si="56"/>
        <v>0</v>
      </c>
      <c r="AF100" s="80"/>
      <c r="AG100" s="14" t="str">
        <f t="shared" si="31"/>
        <v/>
      </c>
      <c r="AH100" s="7" t="str">
        <f t="shared" si="32"/>
        <v/>
      </c>
      <c r="AI100" s="1" t="str">
        <f t="shared" si="33"/>
        <v xml:space="preserve"> </v>
      </c>
      <c r="AJ100" s="4" t="str">
        <f t="shared" si="34"/>
        <v xml:space="preserve"> </v>
      </c>
      <c r="AK100" s="4" t="str">
        <f t="shared" si="35"/>
        <v xml:space="preserve"> </v>
      </c>
      <c r="AL100" s="1" t="str">
        <f t="shared" si="36"/>
        <v/>
      </c>
      <c r="AM100" s="1" t="str">
        <f t="shared" si="37"/>
        <v/>
      </c>
      <c r="AN100" s="7" t="str">
        <f t="shared" si="38"/>
        <v/>
      </c>
      <c r="AO100" s="1" t="str">
        <f t="shared" si="39"/>
        <v/>
      </c>
      <c r="AP100" s="13" t="str">
        <f t="shared" si="40"/>
        <v/>
      </c>
      <c r="AQ100" s="10" t="str">
        <f t="shared" si="41"/>
        <v/>
      </c>
      <c r="AR100" s="3" t="str">
        <f t="shared" si="57"/>
        <v/>
      </c>
      <c r="AS100" s="10" t="str">
        <f t="shared" si="42"/>
        <v/>
      </c>
      <c r="AU100" s="8"/>
    </row>
    <row r="101" spans="1:47" ht="15" customHeight="1" x14ac:dyDescent="0.25">
      <c r="A101" s="1">
        <v>96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7" t="str">
        <f t="shared" si="43"/>
        <v/>
      </c>
      <c r="M101" s="94"/>
      <c r="N101" s="94"/>
      <c r="O101" s="94"/>
      <c r="P101" s="94"/>
      <c r="Q101" s="36" t="s">
        <v>28</v>
      </c>
      <c r="R101" s="79">
        <f t="shared" si="44"/>
        <v>0</v>
      </c>
      <c r="S101" s="79">
        <f t="shared" si="45"/>
        <v>0</v>
      </c>
      <c r="T101" s="79">
        <f t="shared" si="46"/>
        <v>0</v>
      </c>
      <c r="U101" s="80" t="str">
        <f t="shared" si="47"/>
        <v/>
      </c>
      <c r="V101" s="80">
        <f t="shared" si="48"/>
        <v>0</v>
      </c>
      <c r="W101" s="80" t="str">
        <f t="shared" si="49"/>
        <v>0</v>
      </c>
      <c r="X101" s="81">
        <f t="shared" si="50"/>
        <v>-0.51181102362204722</v>
      </c>
      <c r="Y101" s="79">
        <f t="shared" si="51"/>
        <v>0</v>
      </c>
      <c r="Z101" s="80" t="str">
        <f t="shared" si="52"/>
        <v>TH=19.4 VTR=2 DVR=1 V=25.4</v>
      </c>
      <c r="AA101" s="82">
        <f t="shared" si="53"/>
        <v>0</v>
      </c>
      <c r="AB101" s="80" t="s">
        <v>23</v>
      </c>
      <c r="AC101" s="79">
        <f t="shared" si="54"/>
        <v>0</v>
      </c>
      <c r="AD101" s="102" t="str">
        <f t="shared" si="55"/>
        <v>c:\test\B0.bpp</v>
      </c>
      <c r="AE101" s="79">
        <f t="shared" si="56"/>
        <v>0</v>
      </c>
      <c r="AF101" s="80"/>
      <c r="AG101" s="14" t="str">
        <f t="shared" si="31"/>
        <v/>
      </c>
      <c r="AH101" s="7" t="str">
        <f t="shared" si="32"/>
        <v/>
      </c>
      <c r="AI101" s="1" t="str">
        <f t="shared" si="33"/>
        <v xml:space="preserve"> </v>
      </c>
      <c r="AJ101" s="4" t="str">
        <f t="shared" si="34"/>
        <v xml:space="preserve"> </v>
      </c>
      <c r="AK101" s="4" t="str">
        <f t="shared" si="35"/>
        <v xml:space="preserve"> </v>
      </c>
      <c r="AL101" s="1" t="str">
        <f t="shared" si="36"/>
        <v/>
      </c>
      <c r="AM101" s="1" t="str">
        <f t="shared" si="37"/>
        <v/>
      </c>
      <c r="AN101" s="7" t="str">
        <f t="shared" si="38"/>
        <v/>
      </c>
      <c r="AO101" s="1" t="str">
        <f t="shared" si="39"/>
        <v/>
      </c>
      <c r="AP101" s="13" t="str">
        <f t="shared" si="40"/>
        <v/>
      </c>
      <c r="AQ101" s="10" t="str">
        <f t="shared" si="41"/>
        <v/>
      </c>
      <c r="AR101" s="3" t="str">
        <f t="shared" si="57"/>
        <v/>
      </c>
      <c r="AS101" s="10" t="str">
        <f t="shared" si="42"/>
        <v/>
      </c>
      <c r="AU101" s="8"/>
    </row>
    <row r="102" spans="1:47" ht="15" customHeight="1" x14ac:dyDescent="0.25">
      <c r="A102" s="1">
        <v>97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7" t="str">
        <f t="shared" si="43"/>
        <v/>
      </c>
      <c r="M102" s="94"/>
      <c r="N102" s="94"/>
      <c r="O102" s="94"/>
      <c r="P102" s="94"/>
      <c r="Q102" s="36" t="s">
        <v>28</v>
      </c>
      <c r="R102" s="79">
        <f t="shared" si="44"/>
        <v>0</v>
      </c>
      <c r="S102" s="79">
        <f t="shared" si="45"/>
        <v>0</v>
      </c>
      <c r="T102" s="79">
        <f t="shared" si="46"/>
        <v>0</v>
      </c>
      <c r="U102" s="80" t="str">
        <f t="shared" si="47"/>
        <v/>
      </c>
      <c r="V102" s="80">
        <f t="shared" si="48"/>
        <v>0</v>
      </c>
      <c r="W102" s="80" t="str">
        <f t="shared" si="49"/>
        <v>0</v>
      </c>
      <c r="X102" s="81">
        <f t="shared" si="50"/>
        <v>-0.51181102362204722</v>
      </c>
      <c r="Y102" s="79">
        <f t="shared" si="51"/>
        <v>0</v>
      </c>
      <c r="Z102" s="80" t="str">
        <f t="shared" si="52"/>
        <v>TH=19.4 VTR=2 DVR=1 V=25.4</v>
      </c>
      <c r="AA102" s="82">
        <f t="shared" si="53"/>
        <v>0</v>
      </c>
      <c r="AB102" s="80" t="s">
        <v>23</v>
      </c>
      <c r="AC102" s="79">
        <f t="shared" si="54"/>
        <v>0</v>
      </c>
      <c r="AD102" s="102" t="str">
        <f t="shared" si="55"/>
        <v>c:\test\B0.bpp</v>
      </c>
      <c r="AE102" s="79">
        <f t="shared" si="56"/>
        <v>0</v>
      </c>
      <c r="AF102" s="80"/>
      <c r="AG102" s="14" t="str">
        <f t="shared" si="31"/>
        <v/>
      </c>
      <c r="AH102" s="7" t="str">
        <f t="shared" si="32"/>
        <v/>
      </c>
      <c r="AI102" s="1" t="str">
        <f t="shared" si="33"/>
        <v xml:space="preserve"> </v>
      </c>
      <c r="AJ102" s="4" t="str">
        <f t="shared" si="34"/>
        <v xml:space="preserve"> </v>
      </c>
      <c r="AK102" s="4" t="str">
        <f t="shared" si="35"/>
        <v xml:space="preserve"> </v>
      </c>
      <c r="AL102" s="1" t="str">
        <f t="shared" si="36"/>
        <v/>
      </c>
      <c r="AM102" s="1" t="str">
        <f t="shared" si="37"/>
        <v/>
      </c>
      <c r="AN102" s="7" t="str">
        <f t="shared" si="38"/>
        <v/>
      </c>
      <c r="AO102" s="1" t="str">
        <f t="shared" si="39"/>
        <v/>
      </c>
      <c r="AP102" s="13" t="str">
        <f t="shared" si="40"/>
        <v/>
      </c>
      <c r="AQ102" s="10" t="str">
        <f t="shared" si="41"/>
        <v/>
      </c>
      <c r="AR102" s="3" t="str">
        <f t="shared" si="57"/>
        <v/>
      </c>
      <c r="AS102" s="10" t="str">
        <f t="shared" si="42"/>
        <v/>
      </c>
      <c r="AU102" s="8"/>
    </row>
    <row r="103" spans="1:47" ht="15" customHeight="1" x14ac:dyDescent="0.25">
      <c r="A103" s="1">
        <v>98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7" t="str">
        <f t="shared" si="43"/>
        <v/>
      </c>
      <c r="M103" s="94"/>
      <c r="N103" s="94"/>
      <c r="O103" s="94"/>
      <c r="P103" s="94"/>
      <c r="Q103" s="36" t="s">
        <v>28</v>
      </c>
      <c r="R103" s="79">
        <f t="shared" si="44"/>
        <v>0</v>
      </c>
      <c r="S103" s="79">
        <f t="shared" si="45"/>
        <v>0</v>
      </c>
      <c r="T103" s="79">
        <f t="shared" si="46"/>
        <v>0</v>
      </c>
      <c r="U103" s="80" t="str">
        <f t="shared" si="47"/>
        <v/>
      </c>
      <c r="V103" s="80">
        <f t="shared" si="48"/>
        <v>0</v>
      </c>
      <c r="W103" s="80" t="str">
        <f t="shared" si="49"/>
        <v>0</v>
      </c>
      <c r="X103" s="81">
        <f t="shared" si="50"/>
        <v>-0.51181102362204722</v>
      </c>
      <c r="Y103" s="79">
        <f t="shared" si="51"/>
        <v>0</v>
      </c>
      <c r="Z103" s="80" t="str">
        <f t="shared" si="52"/>
        <v>TH=19.4 VTR=2 DVR=1 V=25.4</v>
      </c>
      <c r="AA103" s="82">
        <f t="shared" si="53"/>
        <v>0</v>
      </c>
      <c r="AB103" s="80" t="s">
        <v>23</v>
      </c>
      <c r="AC103" s="79">
        <f t="shared" si="54"/>
        <v>0</v>
      </c>
      <c r="AD103" s="102" t="str">
        <f t="shared" si="55"/>
        <v>c:\test\B0.bpp</v>
      </c>
      <c r="AE103" s="79">
        <f t="shared" si="56"/>
        <v>0</v>
      </c>
      <c r="AF103" s="80"/>
      <c r="AG103" s="14" t="str">
        <f t="shared" si="31"/>
        <v/>
      </c>
      <c r="AH103" s="7" t="str">
        <f t="shared" si="32"/>
        <v/>
      </c>
      <c r="AI103" s="1" t="str">
        <f t="shared" si="33"/>
        <v xml:space="preserve"> </v>
      </c>
      <c r="AJ103" s="4" t="str">
        <f t="shared" si="34"/>
        <v xml:space="preserve"> </v>
      </c>
      <c r="AK103" s="4" t="str">
        <f t="shared" si="35"/>
        <v xml:space="preserve"> </v>
      </c>
      <c r="AL103" s="1" t="str">
        <f t="shared" si="36"/>
        <v/>
      </c>
      <c r="AM103" s="1" t="str">
        <f t="shared" si="37"/>
        <v/>
      </c>
      <c r="AN103" s="7" t="str">
        <f t="shared" si="38"/>
        <v/>
      </c>
      <c r="AO103" s="1" t="str">
        <f t="shared" si="39"/>
        <v/>
      </c>
      <c r="AP103" s="13" t="str">
        <f t="shared" si="40"/>
        <v/>
      </c>
      <c r="AQ103" s="10" t="str">
        <f t="shared" si="41"/>
        <v/>
      </c>
      <c r="AR103" s="3" t="str">
        <f t="shared" si="57"/>
        <v/>
      </c>
      <c r="AS103" s="10" t="str">
        <f t="shared" si="42"/>
        <v/>
      </c>
      <c r="AU103" s="8"/>
    </row>
    <row r="104" spans="1:47" ht="15" customHeight="1" x14ac:dyDescent="0.25">
      <c r="A104" s="1">
        <v>99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7" t="str">
        <f t="shared" si="43"/>
        <v/>
      </c>
      <c r="M104" s="94"/>
      <c r="N104" s="94"/>
      <c r="O104" s="94"/>
      <c r="P104" s="94"/>
      <c r="Q104" s="36" t="s">
        <v>28</v>
      </c>
      <c r="R104" s="79">
        <f t="shared" si="44"/>
        <v>0</v>
      </c>
      <c r="S104" s="79">
        <f t="shared" si="45"/>
        <v>0</v>
      </c>
      <c r="T104" s="79">
        <f t="shared" si="46"/>
        <v>0</v>
      </c>
      <c r="U104" s="80" t="str">
        <f t="shared" si="47"/>
        <v/>
      </c>
      <c r="V104" s="80">
        <f t="shared" si="48"/>
        <v>0</v>
      </c>
      <c r="W104" s="80" t="str">
        <f t="shared" si="49"/>
        <v>0</v>
      </c>
      <c r="X104" s="81">
        <f t="shared" si="50"/>
        <v>-0.51181102362204722</v>
      </c>
      <c r="Y104" s="79">
        <f t="shared" si="51"/>
        <v>0</v>
      </c>
      <c r="Z104" s="80" t="str">
        <f t="shared" si="52"/>
        <v>TH=19.4 VTR=2 DVR=1 V=25.4</v>
      </c>
      <c r="AA104" s="82">
        <f t="shared" si="53"/>
        <v>0</v>
      </c>
      <c r="AB104" s="80" t="s">
        <v>23</v>
      </c>
      <c r="AC104" s="79">
        <f t="shared" si="54"/>
        <v>0</v>
      </c>
      <c r="AD104" s="102" t="str">
        <f t="shared" si="55"/>
        <v>c:\test\B0.bpp</v>
      </c>
      <c r="AE104" s="79">
        <f t="shared" si="56"/>
        <v>0</v>
      </c>
      <c r="AF104" s="80"/>
      <c r="AG104" s="14" t="str">
        <f t="shared" si="31"/>
        <v/>
      </c>
      <c r="AH104" s="7" t="str">
        <f t="shared" si="32"/>
        <v/>
      </c>
      <c r="AI104" s="1" t="str">
        <f t="shared" si="33"/>
        <v xml:space="preserve"> </v>
      </c>
      <c r="AJ104" s="4" t="str">
        <f t="shared" si="34"/>
        <v xml:space="preserve"> </v>
      </c>
      <c r="AK104" s="4" t="str">
        <f t="shared" si="35"/>
        <v xml:space="preserve"> </v>
      </c>
      <c r="AL104" s="1" t="str">
        <f t="shared" si="36"/>
        <v/>
      </c>
      <c r="AM104" s="1" t="str">
        <f t="shared" si="37"/>
        <v/>
      </c>
      <c r="AN104" s="7" t="str">
        <f t="shared" si="38"/>
        <v/>
      </c>
      <c r="AO104" s="1" t="str">
        <f t="shared" si="39"/>
        <v/>
      </c>
      <c r="AP104" s="13" t="str">
        <f t="shared" si="40"/>
        <v/>
      </c>
      <c r="AQ104" s="10" t="str">
        <f t="shared" si="41"/>
        <v/>
      </c>
      <c r="AR104" s="3" t="str">
        <f t="shared" si="57"/>
        <v/>
      </c>
      <c r="AS104" s="10" t="str">
        <f t="shared" si="42"/>
        <v/>
      </c>
      <c r="AU104" s="8"/>
    </row>
    <row r="105" spans="1:47" ht="15" customHeight="1" x14ac:dyDescent="0.25">
      <c r="A105" s="1">
        <v>100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7" t="str">
        <f t="shared" si="43"/>
        <v/>
      </c>
      <c r="M105" s="94"/>
      <c r="N105" s="94"/>
      <c r="O105" s="94"/>
      <c r="P105" s="94"/>
      <c r="Q105" s="36" t="s">
        <v>28</v>
      </c>
      <c r="R105" s="79">
        <f t="shared" si="44"/>
        <v>0</v>
      </c>
      <c r="S105" s="79">
        <f t="shared" si="45"/>
        <v>0</v>
      </c>
      <c r="T105" s="79">
        <f t="shared" si="46"/>
        <v>0</v>
      </c>
      <c r="U105" s="80" t="str">
        <f t="shared" si="47"/>
        <v/>
      </c>
      <c r="V105" s="80">
        <f t="shared" si="48"/>
        <v>0</v>
      </c>
      <c r="W105" s="80" t="str">
        <f t="shared" si="49"/>
        <v>0</v>
      </c>
      <c r="X105" s="81">
        <f t="shared" si="50"/>
        <v>-0.51181102362204722</v>
      </c>
      <c r="Y105" s="79">
        <f t="shared" si="51"/>
        <v>0</v>
      </c>
      <c r="Z105" s="80" t="str">
        <f t="shared" si="52"/>
        <v>TH=19.4 VTR=2 DVR=1 V=25.4</v>
      </c>
      <c r="AA105" s="82">
        <f t="shared" si="53"/>
        <v>0</v>
      </c>
      <c r="AB105" s="80" t="s">
        <v>23</v>
      </c>
      <c r="AC105" s="79">
        <f t="shared" si="54"/>
        <v>0</v>
      </c>
      <c r="AD105" s="102" t="str">
        <f t="shared" si="55"/>
        <v>c:\test\B0.bpp</v>
      </c>
      <c r="AE105" s="79">
        <f t="shared" si="56"/>
        <v>0</v>
      </c>
      <c r="AF105" s="80"/>
      <c r="AG105" s="14" t="str">
        <f t="shared" si="31"/>
        <v/>
      </c>
      <c r="AH105" s="7" t="str">
        <f t="shared" si="32"/>
        <v/>
      </c>
      <c r="AI105" s="1" t="str">
        <f t="shared" si="33"/>
        <v xml:space="preserve"> </v>
      </c>
      <c r="AJ105" s="4" t="str">
        <f t="shared" si="34"/>
        <v xml:space="preserve"> </v>
      </c>
      <c r="AK105" s="4" t="str">
        <f t="shared" si="35"/>
        <v xml:space="preserve"> </v>
      </c>
      <c r="AL105" s="1" t="str">
        <f t="shared" si="36"/>
        <v/>
      </c>
      <c r="AM105" s="1" t="str">
        <f t="shared" si="37"/>
        <v/>
      </c>
      <c r="AN105" s="7" t="str">
        <f t="shared" si="38"/>
        <v/>
      </c>
      <c r="AO105" s="1" t="str">
        <f t="shared" si="39"/>
        <v/>
      </c>
      <c r="AP105" s="13" t="str">
        <f t="shared" si="40"/>
        <v/>
      </c>
      <c r="AQ105" s="10" t="str">
        <f t="shared" si="41"/>
        <v/>
      </c>
      <c r="AR105" s="3" t="str">
        <f t="shared" si="57"/>
        <v/>
      </c>
      <c r="AS105" s="10" t="str">
        <f t="shared" si="42"/>
        <v/>
      </c>
      <c r="AU105" s="8"/>
    </row>
    <row r="106" spans="1:47" ht="15" customHeight="1" x14ac:dyDescent="0.25">
      <c r="A106" s="1">
        <v>101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7" t="str">
        <f t="shared" si="43"/>
        <v/>
      </c>
      <c r="M106" s="94"/>
      <c r="N106" s="94"/>
      <c r="O106" s="94"/>
      <c r="P106" s="94"/>
      <c r="Q106" s="36" t="s">
        <v>28</v>
      </c>
      <c r="R106" s="79">
        <f t="shared" si="44"/>
        <v>0</v>
      </c>
      <c r="S106" s="79">
        <f t="shared" si="45"/>
        <v>0</v>
      </c>
      <c r="T106" s="79">
        <f t="shared" si="46"/>
        <v>0</v>
      </c>
      <c r="U106" s="80" t="str">
        <f t="shared" si="47"/>
        <v/>
      </c>
      <c r="V106" s="80">
        <f t="shared" si="48"/>
        <v>0</v>
      </c>
      <c r="W106" s="80" t="str">
        <f t="shared" si="49"/>
        <v>0</v>
      </c>
      <c r="X106" s="81">
        <f t="shared" si="50"/>
        <v>-0.51181102362204722</v>
      </c>
      <c r="Y106" s="79">
        <f t="shared" si="51"/>
        <v>0</v>
      </c>
      <c r="Z106" s="80" t="str">
        <f t="shared" si="52"/>
        <v>TH=19.4 VTR=2 DVR=1 V=25.4</v>
      </c>
      <c r="AA106" s="82">
        <f t="shared" si="53"/>
        <v>0</v>
      </c>
      <c r="AB106" s="80" t="s">
        <v>23</v>
      </c>
      <c r="AC106" s="79">
        <f t="shared" si="54"/>
        <v>0</v>
      </c>
      <c r="AD106" s="102" t="str">
        <f t="shared" si="55"/>
        <v>c:\test\B0.bpp</v>
      </c>
      <c r="AE106" s="79">
        <f t="shared" si="56"/>
        <v>0</v>
      </c>
      <c r="AF106" s="80"/>
      <c r="AG106" s="14" t="str">
        <f t="shared" si="31"/>
        <v/>
      </c>
      <c r="AH106" s="7" t="str">
        <f t="shared" si="32"/>
        <v/>
      </c>
      <c r="AI106" s="1" t="str">
        <f t="shared" si="33"/>
        <v xml:space="preserve"> </v>
      </c>
      <c r="AJ106" s="4" t="str">
        <f t="shared" si="34"/>
        <v xml:space="preserve"> </v>
      </c>
      <c r="AK106" s="4" t="str">
        <f t="shared" si="35"/>
        <v xml:space="preserve"> </v>
      </c>
      <c r="AL106" s="1" t="str">
        <f t="shared" si="36"/>
        <v/>
      </c>
      <c r="AM106" s="1" t="str">
        <f t="shared" si="37"/>
        <v/>
      </c>
      <c r="AN106" s="7" t="str">
        <f t="shared" si="38"/>
        <v/>
      </c>
      <c r="AO106" s="1" t="str">
        <f t="shared" si="39"/>
        <v/>
      </c>
      <c r="AP106" s="13" t="str">
        <f t="shared" si="40"/>
        <v/>
      </c>
      <c r="AQ106" s="10" t="str">
        <f t="shared" si="41"/>
        <v/>
      </c>
      <c r="AR106" s="3" t="str">
        <f t="shared" si="57"/>
        <v/>
      </c>
      <c r="AS106" s="10" t="str">
        <f t="shared" si="42"/>
        <v/>
      </c>
      <c r="AU106" s="8"/>
    </row>
    <row r="107" spans="1:47" ht="15" customHeight="1" x14ac:dyDescent="0.25">
      <c r="A107" s="1">
        <v>102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7" t="str">
        <f t="shared" si="43"/>
        <v/>
      </c>
      <c r="M107" s="94"/>
      <c r="N107" s="94"/>
      <c r="O107" s="94"/>
      <c r="P107" s="94"/>
      <c r="Q107" s="36" t="s">
        <v>28</v>
      </c>
      <c r="R107" s="79">
        <f t="shared" si="44"/>
        <v>0</v>
      </c>
      <c r="S107" s="79">
        <f t="shared" si="45"/>
        <v>0</v>
      </c>
      <c r="T107" s="79">
        <f t="shared" si="46"/>
        <v>0</v>
      </c>
      <c r="U107" s="80" t="str">
        <f t="shared" si="47"/>
        <v/>
      </c>
      <c r="V107" s="80">
        <f t="shared" si="48"/>
        <v>0</v>
      </c>
      <c r="W107" s="80" t="str">
        <f t="shared" si="49"/>
        <v>0</v>
      </c>
      <c r="X107" s="81">
        <f t="shared" si="50"/>
        <v>-0.51181102362204722</v>
      </c>
      <c r="Y107" s="79">
        <f t="shared" si="51"/>
        <v>0</v>
      </c>
      <c r="Z107" s="80" t="str">
        <f t="shared" si="52"/>
        <v>TH=19.4 VTR=2 DVR=1 V=25.4</v>
      </c>
      <c r="AA107" s="82">
        <f t="shared" si="53"/>
        <v>0</v>
      </c>
      <c r="AB107" s="80" t="s">
        <v>23</v>
      </c>
      <c r="AC107" s="79">
        <f t="shared" si="54"/>
        <v>0</v>
      </c>
      <c r="AD107" s="102" t="str">
        <f t="shared" si="55"/>
        <v>c:\test\B0.bpp</v>
      </c>
      <c r="AE107" s="79">
        <f t="shared" si="56"/>
        <v>0</v>
      </c>
      <c r="AF107" s="80"/>
      <c r="AG107" s="14" t="str">
        <f t="shared" si="31"/>
        <v/>
      </c>
      <c r="AH107" s="7" t="str">
        <f t="shared" si="32"/>
        <v/>
      </c>
      <c r="AI107" s="1" t="str">
        <f t="shared" si="33"/>
        <v xml:space="preserve"> </v>
      </c>
      <c r="AJ107" s="4" t="str">
        <f t="shared" si="34"/>
        <v xml:space="preserve"> </v>
      </c>
      <c r="AK107" s="4" t="str">
        <f t="shared" si="35"/>
        <v xml:space="preserve"> </v>
      </c>
      <c r="AL107" s="1" t="str">
        <f t="shared" si="36"/>
        <v/>
      </c>
      <c r="AM107" s="1" t="str">
        <f t="shared" si="37"/>
        <v/>
      </c>
      <c r="AN107" s="7" t="str">
        <f t="shared" si="38"/>
        <v/>
      </c>
      <c r="AO107" s="1" t="str">
        <f t="shared" si="39"/>
        <v/>
      </c>
      <c r="AP107" s="13" t="str">
        <f t="shared" si="40"/>
        <v/>
      </c>
      <c r="AQ107" s="10" t="str">
        <f t="shared" si="41"/>
        <v/>
      </c>
      <c r="AR107" s="3" t="str">
        <f t="shared" si="57"/>
        <v/>
      </c>
      <c r="AS107" s="10" t="str">
        <f t="shared" si="42"/>
        <v/>
      </c>
      <c r="AU107" s="8"/>
    </row>
    <row r="108" spans="1:47" ht="15" customHeight="1" x14ac:dyDescent="0.25">
      <c r="A108" s="1">
        <v>103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7" t="str">
        <f t="shared" si="43"/>
        <v/>
      </c>
      <c r="M108" s="94"/>
      <c r="N108" s="94"/>
      <c r="O108" s="94"/>
      <c r="P108" s="94"/>
      <c r="Q108" s="36" t="s">
        <v>28</v>
      </c>
      <c r="R108" s="79">
        <f t="shared" si="44"/>
        <v>0</v>
      </c>
      <c r="S108" s="79">
        <f t="shared" si="45"/>
        <v>0</v>
      </c>
      <c r="T108" s="79">
        <f t="shared" si="46"/>
        <v>0</v>
      </c>
      <c r="U108" s="80" t="str">
        <f t="shared" si="47"/>
        <v/>
      </c>
      <c r="V108" s="80">
        <f t="shared" si="48"/>
        <v>0</v>
      </c>
      <c r="W108" s="80" t="str">
        <f t="shared" si="49"/>
        <v>0</v>
      </c>
      <c r="X108" s="81">
        <f t="shared" si="50"/>
        <v>-0.51181102362204722</v>
      </c>
      <c r="Y108" s="79">
        <f t="shared" si="51"/>
        <v>0</v>
      </c>
      <c r="Z108" s="80" t="str">
        <f t="shared" si="52"/>
        <v>TH=19.4 VTR=2 DVR=1 V=25.4</v>
      </c>
      <c r="AA108" s="82">
        <f t="shared" si="53"/>
        <v>0</v>
      </c>
      <c r="AB108" s="80" t="s">
        <v>23</v>
      </c>
      <c r="AC108" s="79">
        <f t="shared" si="54"/>
        <v>0</v>
      </c>
      <c r="AD108" s="102" t="str">
        <f t="shared" si="55"/>
        <v>c:\test\B0.bpp</v>
      </c>
      <c r="AE108" s="79">
        <f t="shared" si="56"/>
        <v>0</v>
      </c>
      <c r="AF108" s="80"/>
      <c r="AG108" s="14" t="str">
        <f t="shared" si="31"/>
        <v/>
      </c>
      <c r="AH108" s="7" t="str">
        <f t="shared" si="32"/>
        <v/>
      </c>
      <c r="AI108" s="1" t="str">
        <f t="shared" si="33"/>
        <v xml:space="preserve"> </v>
      </c>
      <c r="AJ108" s="4" t="str">
        <f t="shared" si="34"/>
        <v xml:space="preserve"> </v>
      </c>
      <c r="AK108" s="4" t="str">
        <f t="shared" si="35"/>
        <v xml:space="preserve"> </v>
      </c>
      <c r="AL108" s="1" t="str">
        <f t="shared" si="36"/>
        <v/>
      </c>
      <c r="AM108" s="1" t="str">
        <f t="shared" si="37"/>
        <v/>
      </c>
      <c r="AN108" s="7" t="str">
        <f t="shared" si="38"/>
        <v/>
      </c>
      <c r="AO108" s="1" t="str">
        <f t="shared" si="39"/>
        <v/>
      </c>
      <c r="AP108" s="13" t="str">
        <f t="shared" si="40"/>
        <v/>
      </c>
      <c r="AQ108" s="10" t="str">
        <f t="shared" si="41"/>
        <v/>
      </c>
      <c r="AR108" s="3" t="str">
        <f t="shared" si="57"/>
        <v/>
      </c>
      <c r="AS108" s="10" t="str">
        <f t="shared" si="42"/>
        <v/>
      </c>
      <c r="AU108" s="8"/>
    </row>
    <row r="109" spans="1:47" ht="15" customHeight="1" x14ac:dyDescent="0.25">
      <c r="A109" s="1">
        <v>104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7" t="str">
        <f t="shared" si="43"/>
        <v/>
      </c>
      <c r="M109" s="94"/>
      <c r="N109" s="94"/>
      <c r="O109" s="94"/>
      <c r="P109" s="94"/>
      <c r="Q109" s="36" t="s">
        <v>28</v>
      </c>
      <c r="R109" s="79">
        <f t="shared" si="44"/>
        <v>0</v>
      </c>
      <c r="S109" s="79">
        <f t="shared" si="45"/>
        <v>0</v>
      </c>
      <c r="T109" s="79">
        <f t="shared" si="46"/>
        <v>0</v>
      </c>
      <c r="U109" s="80" t="str">
        <f t="shared" si="47"/>
        <v/>
      </c>
      <c r="V109" s="80">
        <f t="shared" si="48"/>
        <v>0</v>
      </c>
      <c r="W109" s="80" t="str">
        <f t="shared" si="49"/>
        <v>0</v>
      </c>
      <c r="X109" s="81">
        <f t="shared" si="50"/>
        <v>-0.51181102362204722</v>
      </c>
      <c r="Y109" s="79">
        <f t="shared" si="51"/>
        <v>0</v>
      </c>
      <c r="Z109" s="80" t="str">
        <f t="shared" si="52"/>
        <v>TH=19.4 VTR=2 DVR=1 V=25.4</v>
      </c>
      <c r="AA109" s="82">
        <f t="shared" si="53"/>
        <v>0</v>
      </c>
      <c r="AB109" s="80" t="s">
        <v>23</v>
      </c>
      <c r="AC109" s="79">
        <f t="shared" si="54"/>
        <v>0</v>
      </c>
      <c r="AD109" s="102" t="str">
        <f t="shared" si="55"/>
        <v>c:\test\B0.bpp</v>
      </c>
      <c r="AE109" s="79">
        <f t="shared" si="56"/>
        <v>0</v>
      </c>
      <c r="AF109" s="80"/>
      <c r="AG109" s="14" t="str">
        <f t="shared" si="31"/>
        <v/>
      </c>
      <c r="AH109" s="7" t="str">
        <f t="shared" si="32"/>
        <v/>
      </c>
      <c r="AI109" s="1" t="str">
        <f t="shared" si="33"/>
        <v xml:space="preserve"> </v>
      </c>
      <c r="AJ109" s="4" t="str">
        <f t="shared" si="34"/>
        <v xml:space="preserve"> </v>
      </c>
      <c r="AK109" s="4" t="str">
        <f t="shared" si="35"/>
        <v xml:space="preserve"> </v>
      </c>
      <c r="AL109" s="1" t="str">
        <f t="shared" si="36"/>
        <v/>
      </c>
      <c r="AM109" s="1" t="str">
        <f t="shared" si="37"/>
        <v/>
      </c>
      <c r="AN109" s="7" t="str">
        <f t="shared" si="38"/>
        <v/>
      </c>
      <c r="AO109" s="1" t="str">
        <f t="shared" si="39"/>
        <v/>
      </c>
      <c r="AP109" s="13" t="str">
        <f t="shared" si="40"/>
        <v/>
      </c>
      <c r="AQ109" s="10" t="str">
        <f t="shared" si="41"/>
        <v/>
      </c>
      <c r="AR109" s="3" t="str">
        <f t="shared" si="57"/>
        <v/>
      </c>
      <c r="AS109" s="10" t="str">
        <f t="shared" si="42"/>
        <v/>
      </c>
      <c r="AU109" s="8"/>
    </row>
    <row r="110" spans="1:47" ht="15" customHeight="1" x14ac:dyDescent="0.25">
      <c r="A110" s="1">
        <v>105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7" t="str">
        <f t="shared" si="43"/>
        <v/>
      </c>
      <c r="M110" s="94"/>
      <c r="N110" s="94"/>
      <c r="O110" s="94"/>
      <c r="P110" s="94"/>
      <c r="Q110" s="36" t="s">
        <v>28</v>
      </c>
      <c r="R110" s="79">
        <f t="shared" si="44"/>
        <v>0</v>
      </c>
      <c r="S110" s="79">
        <f t="shared" si="45"/>
        <v>0</v>
      </c>
      <c r="T110" s="79">
        <f t="shared" si="46"/>
        <v>0</v>
      </c>
      <c r="U110" s="80" t="str">
        <f t="shared" si="47"/>
        <v/>
      </c>
      <c r="V110" s="80">
        <f t="shared" si="48"/>
        <v>0</v>
      </c>
      <c r="W110" s="80" t="str">
        <f t="shared" si="49"/>
        <v>0</v>
      </c>
      <c r="X110" s="81">
        <f t="shared" si="50"/>
        <v>-0.51181102362204722</v>
      </c>
      <c r="Y110" s="79">
        <f t="shared" si="51"/>
        <v>0</v>
      </c>
      <c r="Z110" s="80" t="str">
        <f t="shared" si="52"/>
        <v>TH=19.4 VTR=2 DVR=1 V=25.4</v>
      </c>
      <c r="AA110" s="82">
        <f t="shared" si="53"/>
        <v>0</v>
      </c>
      <c r="AB110" s="80" t="s">
        <v>23</v>
      </c>
      <c r="AC110" s="79">
        <f t="shared" si="54"/>
        <v>0</v>
      </c>
      <c r="AD110" s="102" t="str">
        <f t="shared" si="55"/>
        <v>c:\test\B0.bpp</v>
      </c>
      <c r="AE110" s="79">
        <f t="shared" si="56"/>
        <v>0</v>
      </c>
      <c r="AF110" s="80"/>
      <c r="AG110" s="14" t="str">
        <f t="shared" si="31"/>
        <v/>
      </c>
      <c r="AH110" s="7" t="str">
        <f t="shared" si="32"/>
        <v/>
      </c>
      <c r="AI110" s="1" t="str">
        <f t="shared" si="33"/>
        <v xml:space="preserve"> </v>
      </c>
      <c r="AJ110" s="4" t="str">
        <f t="shared" si="34"/>
        <v xml:space="preserve"> </v>
      </c>
      <c r="AK110" s="4" t="str">
        <f t="shared" si="35"/>
        <v xml:space="preserve"> </v>
      </c>
      <c r="AL110" s="1" t="str">
        <f t="shared" si="36"/>
        <v/>
      </c>
      <c r="AM110" s="1" t="str">
        <f t="shared" si="37"/>
        <v/>
      </c>
      <c r="AN110" s="7" t="str">
        <f t="shared" si="38"/>
        <v/>
      </c>
      <c r="AO110" s="1" t="str">
        <f t="shared" si="39"/>
        <v/>
      </c>
      <c r="AP110" s="13" t="str">
        <f t="shared" si="40"/>
        <v/>
      </c>
      <c r="AQ110" s="10" t="str">
        <f t="shared" si="41"/>
        <v/>
      </c>
      <c r="AR110" s="3" t="str">
        <f t="shared" si="57"/>
        <v/>
      </c>
      <c r="AS110" s="10" t="str">
        <f t="shared" si="42"/>
        <v/>
      </c>
      <c r="AU110" s="8"/>
    </row>
    <row r="111" spans="1:47" ht="15" customHeight="1" x14ac:dyDescent="0.25">
      <c r="A111" s="1">
        <v>106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7" t="str">
        <f t="shared" si="43"/>
        <v/>
      </c>
      <c r="M111" s="94"/>
      <c r="N111" s="94"/>
      <c r="O111" s="94"/>
      <c r="P111" s="94"/>
      <c r="Q111" s="36" t="s">
        <v>28</v>
      </c>
      <c r="R111" s="79">
        <f t="shared" si="44"/>
        <v>0</v>
      </c>
      <c r="S111" s="79">
        <f t="shared" si="45"/>
        <v>0</v>
      </c>
      <c r="T111" s="79">
        <f t="shared" si="46"/>
        <v>0</v>
      </c>
      <c r="U111" s="80" t="str">
        <f t="shared" si="47"/>
        <v/>
      </c>
      <c r="V111" s="80">
        <f t="shared" si="48"/>
        <v>0</v>
      </c>
      <c r="W111" s="80" t="str">
        <f t="shared" si="49"/>
        <v>0</v>
      </c>
      <c r="X111" s="81">
        <f t="shared" si="50"/>
        <v>-0.51181102362204722</v>
      </c>
      <c r="Y111" s="79">
        <f t="shared" si="51"/>
        <v>0</v>
      </c>
      <c r="Z111" s="80" t="str">
        <f t="shared" si="52"/>
        <v>TH=19.4 VTR=2 DVR=1 V=25.4</v>
      </c>
      <c r="AA111" s="82">
        <f t="shared" si="53"/>
        <v>0</v>
      </c>
      <c r="AB111" s="80" t="s">
        <v>23</v>
      </c>
      <c r="AC111" s="79">
        <f t="shared" si="54"/>
        <v>0</v>
      </c>
      <c r="AD111" s="102" t="str">
        <f t="shared" si="55"/>
        <v>c:\test\B0.bpp</v>
      </c>
      <c r="AE111" s="79">
        <f t="shared" si="56"/>
        <v>0</v>
      </c>
      <c r="AF111" s="80"/>
      <c r="AG111" s="14" t="str">
        <f t="shared" si="31"/>
        <v/>
      </c>
      <c r="AH111" s="7" t="str">
        <f t="shared" si="32"/>
        <v/>
      </c>
      <c r="AI111" s="1" t="str">
        <f t="shared" si="33"/>
        <v xml:space="preserve"> </v>
      </c>
      <c r="AJ111" s="4" t="str">
        <f t="shared" si="34"/>
        <v xml:space="preserve"> </v>
      </c>
      <c r="AK111" s="4" t="str">
        <f t="shared" si="35"/>
        <v xml:space="preserve"> </v>
      </c>
      <c r="AL111" s="1" t="str">
        <f t="shared" si="36"/>
        <v/>
      </c>
      <c r="AM111" s="1" t="str">
        <f t="shared" si="37"/>
        <v/>
      </c>
      <c r="AN111" s="7" t="str">
        <f t="shared" si="38"/>
        <v/>
      </c>
      <c r="AO111" s="1" t="str">
        <f t="shared" si="39"/>
        <v/>
      </c>
      <c r="AP111" s="13" t="str">
        <f t="shared" si="40"/>
        <v/>
      </c>
      <c r="AQ111" s="10" t="str">
        <f t="shared" si="41"/>
        <v/>
      </c>
      <c r="AR111" s="3" t="str">
        <f t="shared" si="57"/>
        <v/>
      </c>
      <c r="AS111" s="10" t="str">
        <f t="shared" si="42"/>
        <v/>
      </c>
      <c r="AU111" s="8"/>
    </row>
    <row r="112" spans="1:47" ht="15" customHeight="1" x14ac:dyDescent="0.25">
      <c r="A112" s="1">
        <v>107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7" t="str">
        <f t="shared" si="43"/>
        <v/>
      </c>
      <c r="M112" s="94"/>
      <c r="N112" s="94"/>
      <c r="O112" s="94"/>
      <c r="P112" s="94"/>
      <c r="Q112" s="36" t="s">
        <v>28</v>
      </c>
      <c r="R112" s="79">
        <f t="shared" si="44"/>
        <v>0</v>
      </c>
      <c r="S112" s="79">
        <f t="shared" si="45"/>
        <v>0</v>
      </c>
      <c r="T112" s="79">
        <f t="shared" si="46"/>
        <v>0</v>
      </c>
      <c r="U112" s="80" t="str">
        <f t="shared" si="47"/>
        <v/>
      </c>
      <c r="V112" s="80">
        <f t="shared" si="48"/>
        <v>0</v>
      </c>
      <c r="W112" s="80" t="str">
        <f t="shared" si="49"/>
        <v>0</v>
      </c>
      <c r="X112" s="81">
        <f t="shared" si="50"/>
        <v>-0.51181102362204722</v>
      </c>
      <c r="Y112" s="79">
        <f t="shared" si="51"/>
        <v>0</v>
      </c>
      <c r="Z112" s="80" t="str">
        <f t="shared" si="52"/>
        <v>TH=19.4 VTR=2 DVR=1 V=25.4</v>
      </c>
      <c r="AA112" s="82">
        <f t="shared" si="53"/>
        <v>0</v>
      </c>
      <c r="AB112" s="80" t="s">
        <v>23</v>
      </c>
      <c r="AC112" s="79">
        <f t="shared" si="54"/>
        <v>0</v>
      </c>
      <c r="AD112" s="102" t="str">
        <f t="shared" si="55"/>
        <v>c:\test\B0.bpp</v>
      </c>
      <c r="AE112" s="79">
        <f t="shared" si="56"/>
        <v>0</v>
      </c>
      <c r="AF112" s="80"/>
      <c r="AG112" s="14" t="str">
        <f t="shared" si="31"/>
        <v/>
      </c>
      <c r="AH112" s="7" t="str">
        <f t="shared" si="32"/>
        <v/>
      </c>
      <c r="AI112" s="1" t="str">
        <f t="shared" si="33"/>
        <v xml:space="preserve"> </v>
      </c>
      <c r="AJ112" s="4" t="str">
        <f t="shared" si="34"/>
        <v xml:space="preserve"> </v>
      </c>
      <c r="AK112" s="4" t="str">
        <f t="shared" si="35"/>
        <v xml:space="preserve"> </v>
      </c>
      <c r="AL112" s="1" t="str">
        <f t="shared" si="36"/>
        <v/>
      </c>
      <c r="AM112" s="1" t="str">
        <f t="shared" si="37"/>
        <v/>
      </c>
      <c r="AN112" s="7" t="str">
        <f t="shared" si="38"/>
        <v/>
      </c>
      <c r="AO112" s="1" t="str">
        <f t="shared" si="39"/>
        <v/>
      </c>
      <c r="AP112" s="13" t="str">
        <f t="shared" si="40"/>
        <v/>
      </c>
      <c r="AQ112" s="10" t="str">
        <f t="shared" si="41"/>
        <v/>
      </c>
      <c r="AR112" s="3" t="str">
        <f t="shared" si="57"/>
        <v/>
      </c>
      <c r="AS112" s="10" t="str">
        <f t="shared" si="42"/>
        <v/>
      </c>
      <c r="AU112" s="8"/>
    </row>
    <row r="113" spans="1:47" ht="15" customHeight="1" x14ac:dyDescent="0.25">
      <c r="A113" s="1">
        <v>108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7" t="str">
        <f t="shared" si="43"/>
        <v/>
      </c>
      <c r="M113" s="94"/>
      <c r="N113" s="94"/>
      <c r="O113" s="94"/>
      <c r="P113" s="94"/>
      <c r="Q113" s="36" t="s">
        <v>28</v>
      </c>
      <c r="R113" s="79">
        <f t="shared" si="44"/>
        <v>0</v>
      </c>
      <c r="S113" s="79">
        <f t="shared" si="45"/>
        <v>0</v>
      </c>
      <c r="T113" s="79">
        <f t="shared" si="46"/>
        <v>0</v>
      </c>
      <c r="U113" s="80" t="str">
        <f t="shared" si="47"/>
        <v/>
      </c>
      <c r="V113" s="80">
        <f t="shared" si="48"/>
        <v>0</v>
      </c>
      <c r="W113" s="80" t="str">
        <f t="shared" si="49"/>
        <v>0</v>
      </c>
      <c r="X113" s="81">
        <f t="shared" si="50"/>
        <v>-0.51181102362204722</v>
      </c>
      <c r="Y113" s="79">
        <f t="shared" si="51"/>
        <v>0</v>
      </c>
      <c r="Z113" s="80" t="str">
        <f t="shared" si="52"/>
        <v>TH=19.4 VTR=2 DVR=1 V=25.4</v>
      </c>
      <c r="AA113" s="82">
        <f t="shared" si="53"/>
        <v>0</v>
      </c>
      <c r="AB113" s="80" t="s">
        <v>23</v>
      </c>
      <c r="AC113" s="79">
        <f t="shared" si="54"/>
        <v>0</v>
      </c>
      <c r="AD113" s="102" t="str">
        <f t="shared" si="55"/>
        <v>c:\test\B0.bpp</v>
      </c>
      <c r="AE113" s="79">
        <f t="shared" si="56"/>
        <v>0</v>
      </c>
      <c r="AF113" s="80"/>
      <c r="AG113" s="14" t="str">
        <f t="shared" si="31"/>
        <v/>
      </c>
      <c r="AH113" s="7" t="str">
        <f t="shared" si="32"/>
        <v/>
      </c>
      <c r="AI113" s="1" t="str">
        <f t="shared" si="33"/>
        <v xml:space="preserve"> </v>
      </c>
      <c r="AJ113" s="4" t="str">
        <f t="shared" si="34"/>
        <v xml:space="preserve"> </v>
      </c>
      <c r="AK113" s="4" t="str">
        <f t="shared" si="35"/>
        <v xml:space="preserve"> </v>
      </c>
      <c r="AL113" s="1" t="str">
        <f t="shared" si="36"/>
        <v/>
      </c>
      <c r="AM113" s="1" t="str">
        <f t="shared" si="37"/>
        <v/>
      </c>
      <c r="AN113" s="7" t="str">
        <f t="shared" si="38"/>
        <v/>
      </c>
      <c r="AO113" s="1" t="str">
        <f t="shared" si="39"/>
        <v/>
      </c>
      <c r="AP113" s="13" t="str">
        <f t="shared" si="40"/>
        <v/>
      </c>
      <c r="AQ113" s="10" t="str">
        <f t="shared" si="41"/>
        <v/>
      </c>
      <c r="AR113" s="3" t="str">
        <f t="shared" si="57"/>
        <v/>
      </c>
      <c r="AS113" s="10" t="str">
        <f t="shared" si="42"/>
        <v/>
      </c>
      <c r="AU113" s="8"/>
    </row>
    <row r="114" spans="1:47" ht="15" customHeight="1" x14ac:dyDescent="0.25">
      <c r="A114" s="1">
        <v>109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7" t="str">
        <f t="shared" si="43"/>
        <v/>
      </c>
      <c r="M114" s="94"/>
      <c r="N114" s="94"/>
      <c r="O114" s="94"/>
      <c r="P114" s="94"/>
      <c r="Q114" s="36" t="s">
        <v>28</v>
      </c>
      <c r="R114" s="79">
        <f t="shared" si="44"/>
        <v>0</v>
      </c>
      <c r="S114" s="79">
        <f t="shared" si="45"/>
        <v>0</v>
      </c>
      <c r="T114" s="79">
        <f t="shared" si="46"/>
        <v>0</v>
      </c>
      <c r="U114" s="80" t="str">
        <f t="shared" si="47"/>
        <v/>
      </c>
      <c r="V114" s="80">
        <f t="shared" si="48"/>
        <v>0</v>
      </c>
      <c r="W114" s="80" t="str">
        <f t="shared" si="49"/>
        <v>0</v>
      </c>
      <c r="X114" s="81">
        <f t="shared" si="50"/>
        <v>-0.51181102362204722</v>
      </c>
      <c r="Y114" s="79">
        <f t="shared" si="51"/>
        <v>0</v>
      </c>
      <c r="Z114" s="80" t="str">
        <f t="shared" si="52"/>
        <v>TH=19.4 VTR=2 DVR=1 V=25.4</v>
      </c>
      <c r="AA114" s="82">
        <f t="shared" si="53"/>
        <v>0</v>
      </c>
      <c r="AB114" s="80" t="s">
        <v>23</v>
      </c>
      <c r="AC114" s="79">
        <f t="shared" si="54"/>
        <v>0</v>
      </c>
      <c r="AD114" s="102" t="str">
        <f t="shared" si="55"/>
        <v>c:\test\B0.bpp</v>
      </c>
      <c r="AE114" s="79">
        <f t="shared" si="56"/>
        <v>0</v>
      </c>
      <c r="AF114" s="80"/>
      <c r="AG114" s="14" t="str">
        <f t="shared" si="31"/>
        <v/>
      </c>
      <c r="AH114" s="7" t="str">
        <f t="shared" si="32"/>
        <v/>
      </c>
      <c r="AI114" s="1" t="str">
        <f t="shared" si="33"/>
        <v xml:space="preserve"> </v>
      </c>
      <c r="AJ114" s="4" t="str">
        <f t="shared" si="34"/>
        <v xml:space="preserve"> </v>
      </c>
      <c r="AK114" s="4" t="str">
        <f t="shared" si="35"/>
        <v xml:space="preserve"> </v>
      </c>
      <c r="AL114" s="1" t="str">
        <f t="shared" si="36"/>
        <v/>
      </c>
      <c r="AM114" s="1" t="str">
        <f t="shared" si="37"/>
        <v/>
      </c>
      <c r="AN114" s="7" t="str">
        <f t="shared" si="38"/>
        <v/>
      </c>
      <c r="AO114" s="1" t="str">
        <f t="shared" si="39"/>
        <v/>
      </c>
      <c r="AP114" s="13" t="str">
        <f t="shared" si="40"/>
        <v/>
      </c>
      <c r="AQ114" s="10" t="str">
        <f t="shared" si="41"/>
        <v/>
      </c>
      <c r="AR114" s="3" t="str">
        <f t="shared" si="57"/>
        <v/>
      </c>
      <c r="AS114" s="10" t="str">
        <f t="shared" si="42"/>
        <v/>
      </c>
      <c r="AU114" s="8"/>
    </row>
    <row r="115" spans="1:47" ht="15" customHeight="1" x14ac:dyDescent="0.25">
      <c r="A115" s="1">
        <v>110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7" t="str">
        <f t="shared" si="43"/>
        <v/>
      </c>
      <c r="M115" s="94"/>
      <c r="N115" s="94"/>
      <c r="O115" s="94"/>
      <c r="P115" s="94"/>
      <c r="Q115" s="36" t="s">
        <v>28</v>
      </c>
      <c r="R115" s="79">
        <f t="shared" si="44"/>
        <v>0</v>
      </c>
      <c r="S115" s="79">
        <f t="shared" si="45"/>
        <v>0</v>
      </c>
      <c r="T115" s="79">
        <f t="shared" si="46"/>
        <v>0</v>
      </c>
      <c r="U115" s="80" t="str">
        <f t="shared" si="47"/>
        <v/>
      </c>
      <c r="V115" s="80">
        <f t="shared" si="48"/>
        <v>0</v>
      </c>
      <c r="W115" s="80" t="str">
        <f t="shared" si="49"/>
        <v>0</v>
      </c>
      <c r="X115" s="81">
        <f t="shared" si="50"/>
        <v>-0.51181102362204722</v>
      </c>
      <c r="Y115" s="79">
        <f t="shared" si="51"/>
        <v>0</v>
      </c>
      <c r="Z115" s="80" t="str">
        <f t="shared" si="52"/>
        <v>TH=19.4 VTR=2 DVR=1 V=25.4</v>
      </c>
      <c r="AA115" s="82">
        <f t="shared" si="53"/>
        <v>0</v>
      </c>
      <c r="AB115" s="80" t="s">
        <v>23</v>
      </c>
      <c r="AC115" s="79">
        <f t="shared" si="54"/>
        <v>0</v>
      </c>
      <c r="AD115" s="102" t="str">
        <f t="shared" si="55"/>
        <v>c:\test\B0.bpp</v>
      </c>
      <c r="AE115" s="79">
        <f t="shared" si="56"/>
        <v>0</v>
      </c>
      <c r="AF115" s="80"/>
      <c r="AG115" s="14" t="str">
        <f t="shared" si="31"/>
        <v/>
      </c>
      <c r="AH115" s="7" t="str">
        <f t="shared" si="32"/>
        <v/>
      </c>
      <c r="AI115" s="1" t="str">
        <f t="shared" si="33"/>
        <v xml:space="preserve"> </v>
      </c>
      <c r="AJ115" s="4" t="str">
        <f t="shared" si="34"/>
        <v xml:space="preserve"> </v>
      </c>
      <c r="AK115" s="4" t="str">
        <f t="shared" si="35"/>
        <v xml:space="preserve"> </v>
      </c>
      <c r="AL115" s="1" t="str">
        <f t="shared" si="36"/>
        <v/>
      </c>
      <c r="AM115" s="1" t="str">
        <f t="shared" si="37"/>
        <v/>
      </c>
      <c r="AN115" s="7" t="str">
        <f t="shared" si="38"/>
        <v/>
      </c>
      <c r="AO115" s="1" t="str">
        <f t="shared" si="39"/>
        <v/>
      </c>
      <c r="AP115" s="13" t="str">
        <f t="shared" si="40"/>
        <v/>
      </c>
      <c r="AQ115" s="10" t="str">
        <f t="shared" si="41"/>
        <v/>
      </c>
      <c r="AR115" s="3" t="str">
        <f t="shared" si="57"/>
        <v/>
      </c>
      <c r="AS115" s="10" t="str">
        <f t="shared" si="42"/>
        <v/>
      </c>
      <c r="AU115" s="8"/>
    </row>
    <row r="116" spans="1:47" ht="15" customHeight="1" x14ac:dyDescent="0.25">
      <c r="A116" s="1">
        <v>111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7" t="str">
        <f t="shared" si="43"/>
        <v/>
      </c>
      <c r="M116" s="94"/>
      <c r="N116" s="94"/>
      <c r="O116" s="94"/>
      <c r="P116" s="94"/>
      <c r="Q116" s="36" t="s">
        <v>28</v>
      </c>
      <c r="R116" s="79">
        <f t="shared" si="44"/>
        <v>0</v>
      </c>
      <c r="S116" s="79">
        <f t="shared" si="45"/>
        <v>0</v>
      </c>
      <c r="T116" s="79">
        <f t="shared" si="46"/>
        <v>0</v>
      </c>
      <c r="U116" s="80" t="str">
        <f t="shared" si="47"/>
        <v/>
      </c>
      <c r="V116" s="80">
        <f t="shared" si="48"/>
        <v>0</v>
      </c>
      <c r="W116" s="80" t="str">
        <f t="shared" si="49"/>
        <v>0</v>
      </c>
      <c r="X116" s="81">
        <f t="shared" si="50"/>
        <v>-0.51181102362204722</v>
      </c>
      <c r="Y116" s="79">
        <f t="shared" si="51"/>
        <v>0</v>
      </c>
      <c r="Z116" s="80" t="str">
        <f t="shared" si="52"/>
        <v>TH=19.4 VTR=2 DVR=1 V=25.4</v>
      </c>
      <c r="AA116" s="82">
        <f t="shared" si="53"/>
        <v>0</v>
      </c>
      <c r="AB116" s="80" t="s">
        <v>23</v>
      </c>
      <c r="AC116" s="79">
        <f t="shared" si="54"/>
        <v>0</v>
      </c>
      <c r="AD116" s="102" t="str">
        <f t="shared" si="55"/>
        <v>c:\test\B0.bpp</v>
      </c>
      <c r="AE116" s="79">
        <f t="shared" si="56"/>
        <v>0</v>
      </c>
      <c r="AF116" s="80"/>
      <c r="AG116" s="14" t="str">
        <f t="shared" si="31"/>
        <v/>
      </c>
      <c r="AH116" s="7" t="str">
        <f t="shared" si="32"/>
        <v/>
      </c>
      <c r="AI116" s="1" t="str">
        <f t="shared" si="33"/>
        <v xml:space="preserve"> </v>
      </c>
      <c r="AJ116" s="4" t="str">
        <f t="shared" si="34"/>
        <v xml:space="preserve"> </v>
      </c>
      <c r="AK116" s="4" t="str">
        <f t="shared" si="35"/>
        <v xml:space="preserve"> </v>
      </c>
      <c r="AL116" s="1" t="str">
        <f t="shared" si="36"/>
        <v/>
      </c>
      <c r="AM116" s="1" t="str">
        <f t="shared" si="37"/>
        <v/>
      </c>
      <c r="AN116" s="7" t="str">
        <f t="shared" si="38"/>
        <v/>
      </c>
      <c r="AO116" s="1" t="str">
        <f t="shared" si="39"/>
        <v/>
      </c>
      <c r="AP116" s="13" t="str">
        <f t="shared" si="40"/>
        <v/>
      </c>
      <c r="AQ116" s="10" t="str">
        <f t="shared" si="41"/>
        <v/>
      </c>
      <c r="AR116" s="3" t="str">
        <f t="shared" si="57"/>
        <v/>
      </c>
      <c r="AS116" s="10" t="str">
        <f t="shared" si="42"/>
        <v/>
      </c>
      <c r="AU116" s="8"/>
    </row>
    <row r="117" spans="1:47" ht="15" customHeight="1" x14ac:dyDescent="0.25">
      <c r="A117" s="1">
        <v>112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7" t="str">
        <f t="shared" si="43"/>
        <v/>
      </c>
      <c r="M117" s="94"/>
      <c r="N117" s="94"/>
      <c r="O117" s="94"/>
      <c r="P117" s="94"/>
      <c r="Q117" s="36" t="s">
        <v>28</v>
      </c>
      <c r="R117" s="79">
        <f t="shared" si="44"/>
        <v>0</v>
      </c>
      <c r="S117" s="79">
        <f t="shared" si="45"/>
        <v>0</v>
      </c>
      <c r="T117" s="79">
        <f t="shared" si="46"/>
        <v>0</v>
      </c>
      <c r="U117" s="80" t="str">
        <f t="shared" si="47"/>
        <v/>
      </c>
      <c r="V117" s="80">
        <f t="shared" si="48"/>
        <v>0</v>
      </c>
      <c r="W117" s="80" t="str">
        <f t="shared" si="49"/>
        <v>0</v>
      </c>
      <c r="X117" s="81">
        <f t="shared" si="50"/>
        <v>-0.51181102362204722</v>
      </c>
      <c r="Y117" s="79">
        <f t="shared" si="51"/>
        <v>0</v>
      </c>
      <c r="Z117" s="80" t="str">
        <f t="shared" si="52"/>
        <v>TH=19.4 VTR=2 DVR=1 V=25.4</v>
      </c>
      <c r="AA117" s="82">
        <f t="shared" si="53"/>
        <v>0</v>
      </c>
      <c r="AB117" s="80" t="s">
        <v>23</v>
      </c>
      <c r="AC117" s="79">
        <f t="shared" si="54"/>
        <v>0</v>
      </c>
      <c r="AD117" s="102" t="str">
        <f t="shared" si="55"/>
        <v>c:\test\B0.bpp</v>
      </c>
      <c r="AE117" s="79">
        <f t="shared" si="56"/>
        <v>0</v>
      </c>
      <c r="AF117" s="80"/>
      <c r="AG117" s="14" t="str">
        <f t="shared" si="31"/>
        <v/>
      </c>
      <c r="AH117" s="7" t="str">
        <f t="shared" si="32"/>
        <v/>
      </c>
      <c r="AI117" s="1" t="str">
        <f t="shared" si="33"/>
        <v xml:space="preserve"> </v>
      </c>
      <c r="AJ117" s="4" t="str">
        <f t="shared" si="34"/>
        <v xml:space="preserve"> </v>
      </c>
      <c r="AK117" s="4" t="str">
        <f t="shared" si="35"/>
        <v xml:space="preserve"> </v>
      </c>
      <c r="AL117" s="1" t="str">
        <f t="shared" si="36"/>
        <v/>
      </c>
      <c r="AM117" s="1" t="str">
        <f t="shared" si="37"/>
        <v/>
      </c>
      <c r="AN117" s="7" t="str">
        <f t="shared" si="38"/>
        <v/>
      </c>
      <c r="AO117" s="1" t="str">
        <f t="shared" si="39"/>
        <v/>
      </c>
      <c r="AP117" s="13" t="str">
        <f t="shared" si="40"/>
        <v/>
      </c>
      <c r="AQ117" s="10" t="str">
        <f t="shared" si="41"/>
        <v/>
      </c>
      <c r="AR117" s="3" t="str">
        <f t="shared" si="57"/>
        <v/>
      </c>
      <c r="AS117" s="10" t="str">
        <f t="shared" si="42"/>
        <v/>
      </c>
      <c r="AU117" s="8"/>
    </row>
    <row r="118" spans="1:47" ht="15" customHeight="1" x14ac:dyDescent="0.25">
      <c r="A118" s="1">
        <v>113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7" t="str">
        <f t="shared" si="43"/>
        <v/>
      </c>
      <c r="M118" s="94"/>
      <c r="N118" s="94"/>
      <c r="O118" s="94"/>
      <c r="P118" s="94"/>
      <c r="Q118" s="36" t="s">
        <v>28</v>
      </c>
      <c r="R118" s="79">
        <f t="shared" si="44"/>
        <v>0</v>
      </c>
      <c r="S118" s="79">
        <f t="shared" si="45"/>
        <v>0</v>
      </c>
      <c r="T118" s="79">
        <f t="shared" si="46"/>
        <v>0</v>
      </c>
      <c r="U118" s="80" t="str">
        <f t="shared" si="47"/>
        <v/>
      </c>
      <c r="V118" s="80">
        <f t="shared" si="48"/>
        <v>0</v>
      </c>
      <c r="W118" s="80" t="str">
        <f t="shared" si="49"/>
        <v>0</v>
      </c>
      <c r="X118" s="81">
        <f t="shared" si="50"/>
        <v>-0.51181102362204722</v>
      </c>
      <c r="Y118" s="79">
        <f t="shared" si="51"/>
        <v>0</v>
      </c>
      <c r="Z118" s="80" t="str">
        <f t="shared" si="52"/>
        <v>TH=19.4 VTR=2 DVR=1 V=25.4</v>
      </c>
      <c r="AA118" s="82">
        <f t="shared" si="53"/>
        <v>0</v>
      </c>
      <c r="AB118" s="80" t="s">
        <v>23</v>
      </c>
      <c r="AC118" s="79">
        <f t="shared" si="54"/>
        <v>0</v>
      </c>
      <c r="AD118" s="102" t="str">
        <f t="shared" si="55"/>
        <v>c:\test\B0.bpp</v>
      </c>
      <c r="AE118" s="79">
        <f t="shared" si="56"/>
        <v>0</v>
      </c>
      <c r="AF118" s="80"/>
      <c r="AG118" s="14" t="str">
        <f t="shared" si="31"/>
        <v/>
      </c>
      <c r="AH118" s="7" t="str">
        <f t="shared" si="32"/>
        <v/>
      </c>
      <c r="AI118" s="1" t="str">
        <f t="shared" si="33"/>
        <v xml:space="preserve"> </v>
      </c>
      <c r="AJ118" s="4" t="str">
        <f t="shared" si="34"/>
        <v xml:space="preserve"> </v>
      </c>
      <c r="AK118" s="4" t="str">
        <f t="shared" si="35"/>
        <v xml:space="preserve"> </v>
      </c>
      <c r="AL118" s="1" t="str">
        <f t="shared" si="36"/>
        <v/>
      </c>
      <c r="AM118" s="1" t="str">
        <f t="shared" si="37"/>
        <v/>
      </c>
      <c r="AN118" s="7" t="str">
        <f t="shared" si="38"/>
        <v/>
      </c>
      <c r="AO118" s="1" t="str">
        <f t="shared" si="39"/>
        <v/>
      </c>
      <c r="AP118" s="13" t="str">
        <f t="shared" si="40"/>
        <v/>
      </c>
      <c r="AQ118" s="10" t="str">
        <f t="shared" si="41"/>
        <v/>
      </c>
      <c r="AR118" s="3" t="str">
        <f t="shared" si="57"/>
        <v/>
      </c>
      <c r="AS118" s="10" t="str">
        <f t="shared" si="42"/>
        <v/>
      </c>
      <c r="AU118" s="8"/>
    </row>
    <row r="119" spans="1:47" ht="15" customHeight="1" x14ac:dyDescent="0.25">
      <c r="A119" s="1">
        <v>114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7" t="str">
        <f t="shared" si="43"/>
        <v/>
      </c>
      <c r="M119" s="94"/>
      <c r="N119" s="94"/>
      <c r="O119" s="94"/>
      <c r="P119" s="94"/>
      <c r="Q119" s="36" t="s">
        <v>28</v>
      </c>
      <c r="R119" s="79">
        <f t="shared" si="44"/>
        <v>0</v>
      </c>
      <c r="S119" s="79">
        <f t="shared" si="45"/>
        <v>0</v>
      </c>
      <c r="T119" s="79">
        <f t="shared" si="46"/>
        <v>0</v>
      </c>
      <c r="U119" s="80" t="str">
        <f t="shared" si="47"/>
        <v/>
      </c>
      <c r="V119" s="80">
        <f t="shared" si="48"/>
        <v>0</v>
      </c>
      <c r="W119" s="80" t="str">
        <f t="shared" si="49"/>
        <v>0</v>
      </c>
      <c r="X119" s="81">
        <f t="shared" si="50"/>
        <v>-0.51181102362204722</v>
      </c>
      <c r="Y119" s="79">
        <f t="shared" si="51"/>
        <v>0</v>
      </c>
      <c r="Z119" s="80" t="str">
        <f t="shared" si="52"/>
        <v>TH=19.4 VTR=2 DVR=1 V=25.4</v>
      </c>
      <c r="AA119" s="82">
        <f t="shared" si="53"/>
        <v>0</v>
      </c>
      <c r="AB119" s="80" t="s">
        <v>23</v>
      </c>
      <c r="AC119" s="79">
        <f t="shared" si="54"/>
        <v>0</v>
      </c>
      <c r="AD119" s="102" t="str">
        <f t="shared" si="55"/>
        <v>c:\test\B0.bpp</v>
      </c>
      <c r="AE119" s="79">
        <f t="shared" si="56"/>
        <v>0</v>
      </c>
      <c r="AF119" s="80"/>
      <c r="AG119" s="14" t="str">
        <f t="shared" si="31"/>
        <v/>
      </c>
      <c r="AH119" s="7" t="str">
        <f t="shared" si="32"/>
        <v/>
      </c>
      <c r="AI119" s="1" t="str">
        <f t="shared" si="33"/>
        <v xml:space="preserve"> </v>
      </c>
      <c r="AJ119" s="4" t="str">
        <f t="shared" si="34"/>
        <v xml:space="preserve"> </v>
      </c>
      <c r="AK119" s="4" t="str">
        <f t="shared" si="35"/>
        <v xml:space="preserve"> </v>
      </c>
      <c r="AL119" s="1" t="str">
        <f t="shared" si="36"/>
        <v/>
      </c>
      <c r="AM119" s="1" t="str">
        <f t="shared" si="37"/>
        <v/>
      </c>
      <c r="AN119" s="7" t="str">
        <f t="shared" si="38"/>
        <v/>
      </c>
      <c r="AO119" s="1" t="str">
        <f t="shared" si="39"/>
        <v/>
      </c>
      <c r="AP119" s="13" t="str">
        <f t="shared" si="40"/>
        <v/>
      </c>
      <c r="AQ119" s="10" t="str">
        <f t="shared" si="41"/>
        <v/>
      </c>
      <c r="AR119" s="3" t="str">
        <f t="shared" si="57"/>
        <v/>
      </c>
      <c r="AS119" s="10" t="str">
        <f t="shared" si="42"/>
        <v/>
      </c>
      <c r="AU119" s="8"/>
    </row>
    <row r="120" spans="1:47" ht="15" customHeight="1" x14ac:dyDescent="0.25">
      <c r="A120" s="1">
        <v>115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7" t="str">
        <f t="shared" si="43"/>
        <v/>
      </c>
      <c r="M120" s="94"/>
      <c r="N120" s="94"/>
      <c r="O120" s="94"/>
      <c r="P120" s="94"/>
      <c r="Q120" s="36" t="s">
        <v>28</v>
      </c>
      <c r="R120" s="79">
        <f t="shared" si="44"/>
        <v>0</v>
      </c>
      <c r="S120" s="79">
        <f t="shared" si="45"/>
        <v>0</v>
      </c>
      <c r="T120" s="79">
        <f t="shared" si="46"/>
        <v>0</v>
      </c>
      <c r="U120" s="80" t="str">
        <f t="shared" si="47"/>
        <v/>
      </c>
      <c r="V120" s="80">
        <f t="shared" si="48"/>
        <v>0</v>
      </c>
      <c r="W120" s="80" t="str">
        <f t="shared" si="49"/>
        <v>0</v>
      </c>
      <c r="X120" s="81">
        <f t="shared" si="50"/>
        <v>-0.51181102362204722</v>
      </c>
      <c r="Y120" s="79">
        <f t="shared" si="51"/>
        <v>0</v>
      </c>
      <c r="Z120" s="80" t="str">
        <f t="shared" si="52"/>
        <v>TH=19.4 VTR=2 DVR=1 V=25.4</v>
      </c>
      <c r="AA120" s="82">
        <f t="shared" si="53"/>
        <v>0</v>
      </c>
      <c r="AB120" s="80" t="s">
        <v>23</v>
      </c>
      <c r="AC120" s="79">
        <f t="shared" si="54"/>
        <v>0</v>
      </c>
      <c r="AD120" s="102" t="str">
        <f t="shared" si="55"/>
        <v>c:\test\B0.bpp</v>
      </c>
      <c r="AE120" s="79">
        <f t="shared" si="56"/>
        <v>0</v>
      </c>
      <c r="AF120" s="80"/>
      <c r="AG120" s="14" t="str">
        <f t="shared" si="31"/>
        <v/>
      </c>
      <c r="AH120" s="7" t="str">
        <f t="shared" si="32"/>
        <v/>
      </c>
      <c r="AI120" s="1" t="str">
        <f t="shared" si="33"/>
        <v xml:space="preserve"> </v>
      </c>
      <c r="AJ120" s="4" t="str">
        <f t="shared" si="34"/>
        <v xml:space="preserve"> </v>
      </c>
      <c r="AK120" s="4" t="str">
        <f t="shared" si="35"/>
        <v xml:space="preserve"> </v>
      </c>
      <c r="AL120" s="1" t="str">
        <f t="shared" si="36"/>
        <v/>
      </c>
      <c r="AM120" s="1" t="str">
        <f t="shared" si="37"/>
        <v/>
      </c>
      <c r="AN120" s="7" t="str">
        <f t="shared" si="38"/>
        <v/>
      </c>
      <c r="AO120" s="1" t="str">
        <f t="shared" si="39"/>
        <v/>
      </c>
      <c r="AP120" s="13" t="str">
        <f t="shared" si="40"/>
        <v/>
      </c>
      <c r="AQ120" s="10" t="str">
        <f t="shared" si="41"/>
        <v/>
      </c>
      <c r="AR120" s="3" t="str">
        <f t="shared" si="57"/>
        <v/>
      </c>
      <c r="AS120" s="10" t="str">
        <f t="shared" si="42"/>
        <v/>
      </c>
      <c r="AU120" s="8"/>
    </row>
    <row r="121" spans="1:47" ht="15" customHeight="1" x14ac:dyDescent="0.25">
      <c r="A121" s="1">
        <v>116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7" t="str">
        <f t="shared" si="43"/>
        <v/>
      </c>
      <c r="M121" s="94"/>
      <c r="N121" s="94"/>
      <c r="O121" s="94"/>
      <c r="P121" s="94"/>
      <c r="Q121" s="36" t="s">
        <v>28</v>
      </c>
      <c r="R121" s="79">
        <f t="shared" si="44"/>
        <v>0</v>
      </c>
      <c r="S121" s="79">
        <f t="shared" si="45"/>
        <v>0</v>
      </c>
      <c r="T121" s="79">
        <f t="shared" si="46"/>
        <v>0</v>
      </c>
      <c r="U121" s="80" t="str">
        <f t="shared" si="47"/>
        <v/>
      </c>
      <c r="V121" s="80">
        <f t="shared" si="48"/>
        <v>0</v>
      </c>
      <c r="W121" s="80" t="str">
        <f t="shared" si="49"/>
        <v>0</v>
      </c>
      <c r="X121" s="81">
        <f t="shared" si="50"/>
        <v>-0.51181102362204722</v>
      </c>
      <c r="Y121" s="79">
        <f t="shared" si="51"/>
        <v>0</v>
      </c>
      <c r="Z121" s="80" t="str">
        <f t="shared" si="52"/>
        <v>TH=19.4 VTR=2 DVR=1 V=25.4</v>
      </c>
      <c r="AA121" s="82">
        <f t="shared" si="53"/>
        <v>0</v>
      </c>
      <c r="AB121" s="80" t="s">
        <v>23</v>
      </c>
      <c r="AC121" s="79">
        <f t="shared" si="54"/>
        <v>0</v>
      </c>
      <c r="AD121" s="102" t="str">
        <f t="shared" si="55"/>
        <v>c:\test\B0.bpp</v>
      </c>
      <c r="AE121" s="79">
        <f t="shared" si="56"/>
        <v>0</v>
      </c>
      <c r="AF121" s="80"/>
      <c r="AG121" s="14" t="str">
        <f t="shared" si="31"/>
        <v/>
      </c>
      <c r="AH121" s="7" t="str">
        <f t="shared" si="32"/>
        <v/>
      </c>
      <c r="AI121" s="1" t="str">
        <f t="shared" si="33"/>
        <v xml:space="preserve"> </v>
      </c>
      <c r="AJ121" s="4" t="str">
        <f t="shared" si="34"/>
        <v xml:space="preserve"> </v>
      </c>
      <c r="AK121" s="4" t="str">
        <f t="shared" si="35"/>
        <v xml:space="preserve"> </v>
      </c>
      <c r="AL121" s="1" t="str">
        <f t="shared" si="36"/>
        <v/>
      </c>
      <c r="AM121" s="1" t="str">
        <f t="shared" si="37"/>
        <v/>
      </c>
      <c r="AN121" s="7" t="str">
        <f t="shared" si="38"/>
        <v/>
      </c>
      <c r="AO121" s="1" t="str">
        <f t="shared" si="39"/>
        <v/>
      </c>
      <c r="AP121" s="13" t="str">
        <f t="shared" si="40"/>
        <v/>
      </c>
      <c r="AQ121" s="10" t="str">
        <f t="shared" si="41"/>
        <v/>
      </c>
      <c r="AR121" s="3" t="str">
        <f t="shared" si="57"/>
        <v/>
      </c>
      <c r="AS121" s="10" t="str">
        <f t="shared" si="42"/>
        <v/>
      </c>
      <c r="AU121" s="8"/>
    </row>
    <row r="122" spans="1:47" ht="15" customHeight="1" x14ac:dyDescent="0.25">
      <c r="A122" s="1">
        <v>117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7" t="str">
        <f t="shared" si="43"/>
        <v/>
      </c>
      <c r="M122" s="94"/>
      <c r="N122" s="94"/>
      <c r="O122" s="94"/>
      <c r="P122" s="94"/>
      <c r="Q122" s="36" t="s">
        <v>28</v>
      </c>
      <c r="R122" s="79">
        <f t="shared" si="44"/>
        <v>0</v>
      </c>
      <c r="S122" s="79">
        <f t="shared" si="45"/>
        <v>0</v>
      </c>
      <c r="T122" s="79">
        <f t="shared" si="46"/>
        <v>0</v>
      </c>
      <c r="U122" s="80" t="str">
        <f t="shared" si="47"/>
        <v/>
      </c>
      <c r="V122" s="80">
        <f t="shared" si="48"/>
        <v>0</v>
      </c>
      <c r="W122" s="80" t="str">
        <f t="shared" si="49"/>
        <v>0</v>
      </c>
      <c r="X122" s="81">
        <f t="shared" si="50"/>
        <v>-0.51181102362204722</v>
      </c>
      <c r="Y122" s="79">
        <f t="shared" si="51"/>
        <v>0</v>
      </c>
      <c r="Z122" s="80" t="str">
        <f t="shared" si="52"/>
        <v>TH=19.4 VTR=2 DVR=1 V=25.4</v>
      </c>
      <c r="AA122" s="82">
        <f t="shared" si="53"/>
        <v>0</v>
      </c>
      <c r="AB122" s="80" t="s">
        <v>23</v>
      </c>
      <c r="AC122" s="79">
        <f t="shared" si="54"/>
        <v>0</v>
      </c>
      <c r="AD122" s="102" t="str">
        <f t="shared" si="55"/>
        <v>c:\test\B0.bpp</v>
      </c>
      <c r="AE122" s="79">
        <f t="shared" si="56"/>
        <v>0</v>
      </c>
      <c r="AF122" s="80"/>
      <c r="AG122" s="14" t="str">
        <f t="shared" si="31"/>
        <v/>
      </c>
      <c r="AH122" s="7" t="str">
        <f t="shared" si="32"/>
        <v/>
      </c>
      <c r="AI122" s="1" t="str">
        <f t="shared" si="33"/>
        <v xml:space="preserve"> </v>
      </c>
      <c r="AJ122" s="4" t="str">
        <f t="shared" si="34"/>
        <v xml:space="preserve"> </v>
      </c>
      <c r="AK122" s="4" t="str">
        <f t="shared" si="35"/>
        <v xml:space="preserve"> </v>
      </c>
      <c r="AL122" s="1" t="str">
        <f t="shared" si="36"/>
        <v/>
      </c>
      <c r="AM122" s="1" t="str">
        <f t="shared" si="37"/>
        <v/>
      </c>
      <c r="AN122" s="7" t="str">
        <f t="shared" si="38"/>
        <v/>
      </c>
      <c r="AO122" s="1" t="str">
        <f t="shared" si="39"/>
        <v/>
      </c>
      <c r="AP122" s="13" t="str">
        <f t="shared" si="40"/>
        <v/>
      </c>
      <c r="AQ122" s="10" t="str">
        <f t="shared" si="41"/>
        <v/>
      </c>
      <c r="AR122" s="3" t="str">
        <f t="shared" si="57"/>
        <v/>
      </c>
      <c r="AS122" s="10" t="str">
        <f t="shared" si="42"/>
        <v/>
      </c>
      <c r="AU122" s="8"/>
    </row>
    <row r="123" spans="1:47" ht="15" customHeight="1" x14ac:dyDescent="0.25">
      <c r="A123" s="1">
        <v>118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7" t="str">
        <f t="shared" si="43"/>
        <v/>
      </c>
      <c r="M123" s="94"/>
      <c r="N123" s="94"/>
      <c r="O123" s="94"/>
      <c r="P123" s="94"/>
      <c r="Q123" s="36" t="s">
        <v>28</v>
      </c>
      <c r="R123" s="79">
        <f t="shared" si="44"/>
        <v>0</v>
      </c>
      <c r="S123" s="79">
        <f t="shared" si="45"/>
        <v>0</v>
      </c>
      <c r="T123" s="79">
        <f t="shared" si="46"/>
        <v>0</v>
      </c>
      <c r="U123" s="80" t="str">
        <f t="shared" si="47"/>
        <v/>
      </c>
      <c r="V123" s="80">
        <f t="shared" si="48"/>
        <v>0</v>
      </c>
      <c r="W123" s="80" t="str">
        <f t="shared" si="49"/>
        <v>0</v>
      </c>
      <c r="X123" s="81">
        <f t="shared" si="50"/>
        <v>-0.51181102362204722</v>
      </c>
      <c r="Y123" s="79">
        <f t="shared" si="51"/>
        <v>0</v>
      </c>
      <c r="Z123" s="80" t="str">
        <f t="shared" si="52"/>
        <v>TH=19.4 VTR=2 DVR=1 V=25.4</v>
      </c>
      <c r="AA123" s="82">
        <f t="shared" si="53"/>
        <v>0</v>
      </c>
      <c r="AB123" s="80" t="s">
        <v>23</v>
      </c>
      <c r="AC123" s="79">
        <f t="shared" si="54"/>
        <v>0</v>
      </c>
      <c r="AD123" s="102" t="str">
        <f t="shared" si="55"/>
        <v>c:\test\B0.bpp</v>
      </c>
      <c r="AE123" s="79">
        <f t="shared" si="56"/>
        <v>0</v>
      </c>
      <c r="AF123" s="80"/>
      <c r="AG123" s="14" t="str">
        <f t="shared" si="31"/>
        <v/>
      </c>
      <c r="AH123" s="7" t="str">
        <f t="shared" si="32"/>
        <v/>
      </c>
      <c r="AI123" s="1" t="str">
        <f t="shared" si="33"/>
        <v xml:space="preserve"> </v>
      </c>
      <c r="AJ123" s="4" t="str">
        <f t="shared" si="34"/>
        <v xml:space="preserve"> </v>
      </c>
      <c r="AK123" s="4" t="str">
        <f t="shared" si="35"/>
        <v xml:space="preserve"> </v>
      </c>
      <c r="AL123" s="1" t="str">
        <f t="shared" si="36"/>
        <v/>
      </c>
      <c r="AM123" s="1" t="str">
        <f t="shared" si="37"/>
        <v/>
      </c>
      <c r="AN123" s="7" t="str">
        <f t="shared" si="38"/>
        <v/>
      </c>
      <c r="AO123" s="1" t="str">
        <f t="shared" si="39"/>
        <v/>
      </c>
      <c r="AP123" s="13" t="str">
        <f t="shared" si="40"/>
        <v/>
      </c>
      <c r="AQ123" s="10" t="str">
        <f t="shared" si="41"/>
        <v/>
      </c>
      <c r="AR123" s="3" t="str">
        <f t="shared" si="57"/>
        <v/>
      </c>
      <c r="AS123" s="10" t="str">
        <f t="shared" si="42"/>
        <v/>
      </c>
      <c r="AU123" s="8"/>
    </row>
    <row r="124" spans="1:47" ht="15" customHeight="1" x14ac:dyDescent="0.25">
      <c r="A124" s="1">
        <v>119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7" t="str">
        <f t="shared" si="43"/>
        <v/>
      </c>
      <c r="M124" s="94"/>
      <c r="N124" s="94"/>
      <c r="O124" s="94"/>
      <c r="P124" s="94"/>
      <c r="Q124" s="36" t="s">
        <v>28</v>
      </c>
      <c r="R124" s="79">
        <f t="shared" si="44"/>
        <v>0</v>
      </c>
      <c r="S124" s="79">
        <f t="shared" si="45"/>
        <v>0</v>
      </c>
      <c r="T124" s="79">
        <f t="shared" si="46"/>
        <v>0</v>
      </c>
      <c r="U124" s="80" t="str">
        <f t="shared" si="47"/>
        <v/>
      </c>
      <c r="V124" s="80">
        <f t="shared" si="48"/>
        <v>0</v>
      </c>
      <c r="W124" s="80" t="str">
        <f t="shared" si="49"/>
        <v>0</v>
      </c>
      <c r="X124" s="81">
        <f t="shared" si="50"/>
        <v>-0.51181102362204722</v>
      </c>
      <c r="Y124" s="79">
        <f t="shared" si="51"/>
        <v>0</v>
      </c>
      <c r="Z124" s="80" t="str">
        <f t="shared" si="52"/>
        <v>TH=19.4 VTR=2 DVR=1 V=25.4</v>
      </c>
      <c r="AA124" s="82">
        <f t="shared" si="53"/>
        <v>0</v>
      </c>
      <c r="AB124" s="80" t="s">
        <v>23</v>
      </c>
      <c r="AC124" s="79">
        <f t="shared" si="54"/>
        <v>0</v>
      </c>
      <c r="AD124" s="102" t="str">
        <f t="shared" si="55"/>
        <v>c:\test\B0.bpp</v>
      </c>
      <c r="AE124" s="79">
        <f t="shared" si="56"/>
        <v>0</v>
      </c>
      <c r="AF124" s="80"/>
      <c r="AG124" s="14" t="str">
        <f t="shared" si="31"/>
        <v/>
      </c>
      <c r="AH124" s="7" t="str">
        <f t="shared" si="32"/>
        <v/>
      </c>
      <c r="AI124" s="1" t="str">
        <f t="shared" si="33"/>
        <v xml:space="preserve"> </v>
      </c>
      <c r="AJ124" s="4" t="str">
        <f t="shared" si="34"/>
        <v xml:space="preserve"> </v>
      </c>
      <c r="AK124" s="4" t="str">
        <f t="shared" si="35"/>
        <v xml:space="preserve"> </v>
      </c>
      <c r="AL124" s="1" t="str">
        <f t="shared" si="36"/>
        <v/>
      </c>
      <c r="AM124" s="1" t="str">
        <f t="shared" si="37"/>
        <v/>
      </c>
      <c r="AN124" s="7" t="str">
        <f t="shared" si="38"/>
        <v/>
      </c>
      <c r="AO124" s="1" t="str">
        <f t="shared" si="39"/>
        <v/>
      </c>
      <c r="AP124" s="13" t="str">
        <f t="shared" si="40"/>
        <v/>
      </c>
      <c r="AQ124" s="10" t="str">
        <f t="shared" si="41"/>
        <v/>
      </c>
      <c r="AR124" s="3" t="str">
        <f t="shared" si="57"/>
        <v/>
      </c>
      <c r="AS124" s="10" t="str">
        <f t="shared" si="42"/>
        <v/>
      </c>
      <c r="AU124" s="8"/>
    </row>
    <row r="125" spans="1:47" ht="15" customHeight="1" x14ac:dyDescent="0.25">
      <c r="A125" s="1">
        <v>120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7" t="str">
        <f t="shared" si="43"/>
        <v/>
      </c>
      <c r="M125" s="94"/>
      <c r="N125" s="94"/>
      <c r="O125" s="94"/>
      <c r="P125" s="94"/>
      <c r="Q125" s="36" t="s">
        <v>28</v>
      </c>
      <c r="R125" s="79">
        <f t="shared" si="44"/>
        <v>0</v>
      </c>
      <c r="S125" s="79">
        <f t="shared" si="45"/>
        <v>0</v>
      </c>
      <c r="T125" s="79">
        <f t="shared" si="46"/>
        <v>0</v>
      </c>
      <c r="U125" s="80" t="str">
        <f t="shared" si="47"/>
        <v/>
      </c>
      <c r="V125" s="80">
        <f t="shared" si="48"/>
        <v>0</v>
      </c>
      <c r="W125" s="80" t="str">
        <f t="shared" si="49"/>
        <v>0</v>
      </c>
      <c r="X125" s="81">
        <f t="shared" si="50"/>
        <v>-0.51181102362204722</v>
      </c>
      <c r="Y125" s="79">
        <f t="shared" si="51"/>
        <v>0</v>
      </c>
      <c r="Z125" s="80" t="str">
        <f t="shared" si="52"/>
        <v>TH=19.4 VTR=2 DVR=1 V=25.4</v>
      </c>
      <c r="AA125" s="82">
        <f t="shared" si="53"/>
        <v>0</v>
      </c>
      <c r="AB125" s="80" t="s">
        <v>23</v>
      </c>
      <c r="AC125" s="79">
        <f t="shared" si="54"/>
        <v>0</v>
      </c>
      <c r="AD125" s="102" t="str">
        <f t="shared" si="55"/>
        <v>c:\test\B0.bpp</v>
      </c>
      <c r="AE125" s="79">
        <f t="shared" si="56"/>
        <v>0</v>
      </c>
      <c r="AF125" s="80"/>
      <c r="AG125" s="14" t="str">
        <f t="shared" si="31"/>
        <v/>
      </c>
      <c r="AH125" s="7" t="str">
        <f t="shared" si="32"/>
        <v/>
      </c>
      <c r="AI125" s="1" t="str">
        <f t="shared" si="33"/>
        <v xml:space="preserve"> </v>
      </c>
      <c r="AJ125" s="4" t="str">
        <f t="shared" si="34"/>
        <v xml:space="preserve"> </v>
      </c>
      <c r="AK125" s="4" t="str">
        <f t="shared" si="35"/>
        <v xml:space="preserve"> </v>
      </c>
      <c r="AL125" s="1" t="str">
        <f t="shared" si="36"/>
        <v/>
      </c>
      <c r="AM125" s="1" t="str">
        <f t="shared" si="37"/>
        <v/>
      </c>
      <c r="AN125" s="7" t="str">
        <f t="shared" si="38"/>
        <v/>
      </c>
      <c r="AO125" s="1" t="str">
        <f t="shared" si="39"/>
        <v/>
      </c>
      <c r="AP125" s="13" t="str">
        <f t="shared" si="40"/>
        <v/>
      </c>
      <c r="AQ125" s="10" t="str">
        <f t="shared" si="41"/>
        <v/>
      </c>
      <c r="AR125" s="3" t="str">
        <f t="shared" si="57"/>
        <v/>
      </c>
      <c r="AS125" s="10" t="str">
        <f t="shared" si="42"/>
        <v/>
      </c>
      <c r="AU125" s="8"/>
    </row>
    <row r="126" spans="1:47" ht="15" customHeight="1" x14ac:dyDescent="0.25">
      <c r="A126" s="1">
        <v>121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7" t="str">
        <f t="shared" si="43"/>
        <v/>
      </c>
      <c r="M126" s="94"/>
      <c r="N126" s="94"/>
      <c r="O126" s="94"/>
      <c r="P126" s="94"/>
      <c r="Q126" s="36" t="s">
        <v>28</v>
      </c>
      <c r="R126" s="79">
        <f t="shared" si="44"/>
        <v>0</v>
      </c>
      <c r="S126" s="79">
        <f t="shared" si="45"/>
        <v>0</v>
      </c>
      <c r="T126" s="79">
        <f t="shared" si="46"/>
        <v>0</v>
      </c>
      <c r="U126" s="80" t="str">
        <f t="shared" si="47"/>
        <v/>
      </c>
      <c r="V126" s="80">
        <f t="shared" si="48"/>
        <v>0</v>
      </c>
      <c r="W126" s="80" t="str">
        <f t="shared" si="49"/>
        <v>0</v>
      </c>
      <c r="X126" s="81">
        <f t="shared" si="50"/>
        <v>-0.51181102362204722</v>
      </c>
      <c r="Y126" s="79">
        <f t="shared" si="51"/>
        <v>0</v>
      </c>
      <c r="Z126" s="80" t="str">
        <f t="shared" si="52"/>
        <v>TH=19.4 VTR=2 DVR=1 V=25.4</v>
      </c>
      <c r="AA126" s="82">
        <f t="shared" si="53"/>
        <v>0</v>
      </c>
      <c r="AB126" s="80" t="s">
        <v>23</v>
      </c>
      <c r="AC126" s="79">
        <f t="shared" si="54"/>
        <v>0</v>
      </c>
      <c r="AD126" s="102" t="str">
        <f t="shared" si="55"/>
        <v>c:\test\B0.bpp</v>
      </c>
      <c r="AE126" s="79">
        <f t="shared" si="56"/>
        <v>0</v>
      </c>
      <c r="AF126" s="80"/>
      <c r="AG126" s="14" t="str">
        <f t="shared" si="31"/>
        <v/>
      </c>
      <c r="AH126" s="7" t="str">
        <f t="shared" si="32"/>
        <v/>
      </c>
      <c r="AI126" s="1" t="str">
        <f t="shared" si="33"/>
        <v xml:space="preserve"> </v>
      </c>
      <c r="AJ126" s="4" t="str">
        <f t="shared" si="34"/>
        <v xml:space="preserve"> </v>
      </c>
      <c r="AK126" s="4" t="str">
        <f t="shared" si="35"/>
        <v xml:space="preserve"> </v>
      </c>
      <c r="AL126" s="1" t="str">
        <f t="shared" si="36"/>
        <v/>
      </c>
      <c r="AM126" s="1" t="str">
        <f t="shared" si="37"/>
        <v/>
      </c>
      <c r="AN126" s="7" t="str">
        <f t="shared" si="38"/>
        <v/>
      </c>
      <c r="AO126" s="1" t="str">
        <f t="shared" si="39"/>
        <v/>
      </c>
      <c r="AP126" s="13" t="str">
        <f t="shared" si="40"/>
        <v/>
      </c>
      <c r="AQ126" s="10" t="str">
        <f t="shared" si="41"/>
        <v/>
      </c>
      <c r="AR126" s="3" t="str">
        <f t="shared" si="57"/>
        <v/>
      </c>
      <c r="AS126" s="10" t="str">
        <f t="shared" si="42"/>
        <v/>
      </c>
      <c r="AU126" s="8"/>
    </row>
    <row r="127" spans="1:47" ht="15" customHeight="1" x14ac:dyDescent="0.25">
      <c r="A127" s="1">
        <v>122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7" t="str">
        <f t="shared" si="43"/>
        <v/>
      </c>
      <c r="M127" s="94"/>
      <c r="N127" s="94"/>
      <c r="O127" s="94"/>
      <c r="P127" s="94"/>
      <c r="Q127" s="36" t="s">
        <v>28</v>
      </c>
      <c r="R127" s="79">
        <f t="shared" si="44"/>
        <v>0</v>
      </c>
      <c r="S127" s="79">
        <f t="shared" si="45"/>
        <v>0</v>
      </c>
      <c r="T127" s="79">
        <f t="shared" si="46"/>
        <v>0</v>
      </c>
      <c r="U127" s="80" t="str">
        <f t="shared" si="47"/>
        <v/>
      </c>
      <c r="V127" s="80">
        <f t="shared" si="48"/>
        <v>0</v>
      </c>
      <c r="W127" s="80" t="str">
        <f t="shared" si="49"/>
        <v>0</v>
      </c>
      <c r="X127" s="81">
        <f t="shared" si="50"/>
        <v>-0.51181102362204722</v>
      </c>
      <c r="Y127" s="79">
        <f t="shared" si="51"/>
        <v>0</v>
      </c>
      <c r="Z127" s="80" t="str">
        <f t="shared" si="52"/>
        <v>TH=19.4 VTR=2 DVR=1 V=25.4</v>
      </c>
      <c r="AA127" s="82">
        <f t="shared" si="53"/>
        <v>0</v>
      </c>
      <c r="AB127" s="80" t="s">
        <v>23</v>
      </c>
      <c r="AC127" s="79">
        <f t="shared" si="54"/>
        <v>0</v>
      </c>
      <c r="AD127" s="102" t="str">
        <f t="shared" si="55"/>
        <v>c:\test\B0.bpp</v>
      </c>
      <c r="AE127" s="79">
        <f t="shared" si="56"/>
        <v>0</v>
      </c>
      <c r="AF127" s="80"/>
      <c r="AG127" s="14" t="str">
        <f t="shared" si="31"/>
        <v/>
      </c>
      <c r="AH127" s="7" t="str">
        <f t="shared" si="32"/>
        <v/>
      </c>
      <c r="AI127" s="1" t="str">
        <f t="shared" si="33"/>
        <v xml:space="preserve"> </v>
      </c>
      <c r="AJ127" s="4" t="str">
        <f t="shared" si="34"/>
        <v xml:space="preserve"> </v>
      </c>
      <c r="AK127" s="4" t="str">
        <f t="shared" si="35"/>
        <v xml:space="preserve"> </v>
      </c>
      <c r="AL127" s="1" t="str">
        <f t="shared" si="36"/>
        <v/>
      </c>
      <c r="AM127" s="1" t="str">
        <f t="shared" si="37"/>
        <v/>
      </c>
      <c r="AN127" s="7" t="str">
        <f t="shared" si="38"/>
        <v/>
      </c>
      <c r="AO127" s="1" t="str">
        <f t="shared" si="39"/>
        <v/>
      </c>
      <c r="AP127" s="13" t="str">
        <f t="shared" si="40"/>
        <v/>
      </c>
      <c r="AQ127" s="10" t="str">
        <f t="shared" si="41"/>
        <v/>
      </c>
      <c r="AR127" s="3" t="str">
        <f t="shared" si="57"/>
        <v/>
      </c>
      <c r="AS127" s="10" t="str">
        <f t="shared" si="42"/>
        <v/>
      </c>
      <c r="AU127" s="8"/>
    </row>
    <row r="128" spans="1:47" ht="15" customHeight="1" x14ac:dyDescent="0.25">
      <c r="A128" s="1">
        <v>123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7" t="str">
        <f t="shared" si="43"/>
        <v/>
      </c>
      <c r="M128" s="94"/>
      <c r="N128" s="94"/>
      <c r="O128" s="94"/>
      <c r="P128" s="94"/>
      <c r="Q128" s="36" t="s">
        <v>28</v>
      </c>
      <c r="R128" s="79">
        <f t="shared" si="44"/>
        <v>0</v>
      </c>
      <c r="S128" s="79">
        <f t="shared" si="45"/>
        <v>0</v>
      </c>
      <c r="T128" s="79">
        <f t="shared" si="46"/>
        <v>0</v>
      </c>
      <c r="U128" s="80" t="str">
        <f t="shared" si="47"/>
        <v/>
      </c>
      <c r="V128" s="80">
        <f t="shared" si="48"/>
        <v>0</v>
      </c>
      <c r="W128" s="80" t="str">
        <f t="shared" si="49"/>
        <v>0</v>
      </c>
      <c r="X128" s="81">
        <f t="shared" si="50"/>
        <v>-0.51181102362204722</v>
      </c>
      <c r="Y128" s="79">
        <f t="shared" si="51"/>
        <v>0</v>
      </c>
      <c r="Z128" s="80" t="str">
        <f t="shared" si="52"/>
        <v>TH=19.4 VTR=2 DVR=1 V=25.4</v>
      </c>
      <c r="AA128" s="82">
        <f t="shared" si="53"/>
        <v>0</v>
      </c>
      <c r="AB128" s="80" t="s">
        <v>23</v>
      </c>
      <c r="AC128" s="79">
        <f t="shared" si="54"/>
        <v>0</v>
      </c>
      <c r="AD128" s="102" t="str">
        <f t="shared" si="55"/>
        <v>c:\test\B0.bpp</v>
      </c>
      <c r="AE128" s="79">
        <f t="shared" si="56"/>
        <v>0</v>
      </c>
      <c r="AF128" s="80"/>
      <c r="AG128" s="14" t="str">
        <f t="shared" si="31"/>
        <v/>
      </c>
      <c r="AH128" s="7" t="str">
        <f t="shared" si="32"/>
        <v/>
      </c>
      <c r="AI128" s="1" t="str">
        <f t="shared" si="33"/>
        <v xml:space="preserve"> </v>
      </c>
      <c r="AJ128" s="4" t="str">
        <f t="shared" si="34"/>
        <v xml:space="preserve"> </v>
      </c>
      <c r="AK128" s="4" t="str">
        <f t="shared" si="35"/>
        <v xml:space="preserve"> </v>
      </c>
      <c r="AL128" s="1" t="str">
        <f t="shared" si="36"/>
        <v/>
      </c>
      <c r="AM128" s="1" t="str">
        <f t="shared" si="37"/>
        <v/>
      </c>
      <c r="AN128" s="7" t="str">
        <f t="shared" si="38"/>
        <v/>
      </c>
      <c r="AO128" s="1" t="str">
        <f t="shared" si="39"/>
        <v/>
      </c>
      <c r="AP128" s="13" t="str">
        <f t="shared" si="40"/>
        <v/>
      </c>
      <c r="AQ128" s="10" t="str">
        <f t="shared" si="41"/>
        <v/>
      </c>
      <c r="AR128" s="3" t="str">
        <f t="shared" si="57"/>
        <v/>
      </c>
      <c r="AS128" s="10" t="str">
        <f t="shared" si="42"/>
        <v/>
      </c>
      <c r="AU128" s="8"/>
    </row>
    <row r="129" spans="1:47" ht="15" customHeight="1" x14ac:dyDescent="0.25">
      <c r="A129" s="1">
        <v>124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7" t="str">
        <f t="shared" si="43"/>
        <v/>
      </c>
      <c r="M129" s="94"/>
      <c r="N129" s="94"/>
      <c r="O129" s="94"/>
      <c r="P129" s="94"/>
      <c r="Q129" s="36" t="s">
        <v>28</v>
      </c>
      <c r="R129" s="79">
        <f t="shared" si="44"/>
        <v>0</v>
      </c>
      <c r="S129" s="79">
        <f t="shared" si="45"/>
        <v>0</v>
      </c>
      <c r="T129" s="79">
        <f t="shared" si="46"/>
        <v>0</v>
      </c>
      <c r="U129" s="80" t="str">
        <f t="shared" si="47"/>
        <v/>
      </c>
      <c r="V129" s="80">
        <f t="shared" si="48"/>
        <v>0</v>
      </c>
      <c r="W129" s="80" t="str">
        <f t="shared" si="49"/>
        <v>0</v>
      </c>
      <c r="X129" s="81">
        <f t="shared" si="50"/>
        <v>-0.51181102362204722</v>
      </c>
      <c r="Y129" s="79">
        <f t="shared" si="51"/>
        <v>0</v>
      </c>
      <c r="Z129" s="80" t="str">
        <f t="shared" si="52"/>
        <v>TH=19.4 VTR=2 DVR=1 V=25.4</v>
      </c>
      <c r="AA129" s="82">
        <f t="shared" si="53"/>
        <v>0</v>
      </c>
      <c r="AB129" s="80" t="s">
        <v>23</v>
      </c>
      <c r="AC129" s="79">
        <f t="shared" si="54"/>
        <v>0</v>
      </c>
      <c r="AD129" s="102" t="str">
        <f t="shared" si="55"/>
        <v>c:\test\B0.bpp</v>
      </c>
      <c r="AE129" s="79">
        <f t="shared" si="56"/>
        <v>0</v>
      </c>
      <c r="AF129" s="80"/>
      <c r="AG129" s="14" t="str">
        <f t="shared" si="31"/>
        <v/>
      </c>
      <c r="AH129" s="7" t="str">
        <f t="shared" si="32"/>
        <v/>
      </c>
      <c r="AI129" s="1" t="str">
        <f t="shared" si="33"/>
        <v xml:space="preserve"> </v>
      </c>
      <c r="AJ129" s="4" t="str">
        <f t="shared" si="34"/>
        <v xml:space="preserve"> </v>
      </c>
      <c r="AK129" s="4" t="str">
        <f t="shared" si="35"/>
        <v xml:space="preserve"> </v>
      </c>
      <c r="AL129" s="1" t="str">
        <f t="shared" si="36"/>
        <v/>
      </c>
      <c r="AM129" s="1" t="str">
        <f t="shared" si="37"/>
        <v/>
      </c>
      <c r="AN129" s="7" t="str">
        <f t="shared" si="38"/>
        <v/>
      </c>
      <c r="AO129" s="1" t="str">
        <f t="shared" si="39"/>
        <v/>
      </c>
      <c r="AP129" s="13" t="str">
        <f t="shared" si="40"/>
        <v/>
      </c>
      <c r="AQ129" s="10" t="str">
        <f t="shared" si="41"/>
        <v/>
      </c>
      <c r="AR129" s="3" t="str">
        <f t="shared" si="57"/>
        <v/>
      </c>
      <c r="AS129" s="10" t="str">
        <f t="shared" si="42"/>
        <v/>
      </c>
      <c r="AU129" s="8"/>
    </row>
    <row r="130" spans="1:47" ht="15" customHeight="1" x14ac:dyDescent="0.25">
      <c r="A130" s="1">
        <v>125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7" t="str">
        <f t="shared" si="43"/>
        <v/>
      </c>
      <c r="M130" s="94"/>
      <c r="N130" s="94"/>
      <c r="O130" s="94"/>
      <c r="P130" s="94"/>
      <c r="Q130" s="36" t="s">
        <v>28</v>
      </c>
      <c r="R130" s="79">
        <f t="shared" si="44"/>
        <v>0</v>
      </c>
      <c r="S130" s="79">
        <f t="shared" si="45"/>
        <v>0</v>
      </c>
      <c r="T130" s="79">
        <f t="shared" si="46"/>
        <v>0</v>
      </c>
      <c r="U130" s="80" t="str">
        <f t="shared" si="47"/>
        <v/>
      </c>
      <c r="V130" s="80">
        <f t="shared" si="48"/>
        <v>0</v>
      </c>
      <c r="W130" s="80" t="str">
        <f t="shared" si="49"/>
        <v>0</v>
      </c>
      <c r="X130" s="81">
        <f t="shared" si="50"/>
        <v>-0.51181102362204722</v>
      </c>
      <c r="Y130" s="79">
        <f t="shared" si="51"/>
        <v>0</v>
      </c>
      <c r="Z130" s="80" t="str">
        <f t="shared" si="52"/>
        <v>TH=19.4 VTR=2 DVR=1 V=25.4</v>
      </c>
      <c r="AA130" s="82">
        <f t="shared" si="53"/>
        <v>0</v>
      </c>
      <c r="AB130" s="80" t="s">
        <v>23</v>
      </c>
      <c r="AC130" s="79">
        <f t="shared" si="54"/>
        <v>0</v>
      </c>
      <c r="AD130" s="102" t="str">
        <f t="shared" si="55"/>
        <v>c:\test\B0.bpp</v>
      </c>
      <c r="AE130" s="79">
        <f t="shared" si="56"/>
        <v>0</v>
      </c>
      <c r="AF130" s="80"/>
      <c r="AG130" s="14" t="str">
        <f t="shared" si="31"/>
        <v/>
      </c>
      <c r="AH130" s="7" t="str">
        <f t="shared" si="32"/>
        <v/>
      </c>
      <c r="AI130" s="1" t="str">
        <f t="shared" si="33"/>
        <v xml:space="preserve"> </v>
      </c>
      <c r="AJ130" s="4" t="str">
        <f t="shared" si="34"/>
        <v xml:space="preserve"> </v>
      </c>
      <c r="AK130" s="4" t="str">
        <f t="shared" si="35"/>
        <v xml:space="preserve"> </v>
      </c>
      <c r="AL130" s="1" t="str">
        <f t="shared" si="36"/>
        <v/>
      </c>
      <c r="AM130" s="1" t="str">
        <f t="shared" si="37"/>
        <v/>
      </c>
      <c r="AN130" s="7" t="str">
        <f t="shared" si="38"/>
        <v/>
      </c>
      <c r="AO130" s="1" t="str">
        <f t="shared" si="39"/>
        <v/>
      </c>
      <c r="AP130" s="13" t="str">
        <f t="shared" si="40"/>
        <v/>
      </c>
      <c r="AQ130" s="10" t="str">
        <f t="shared" si="41"/>
        <v/>
      </c>
      <c r="AR130" s="3" t="str">
        <f t="shared" si="57"/>
        <v/>
      </c>
      <c r="AS130" s="10" t="str">
        <f t="shared" si="42"/>
        <v/>
      </c>
      <c r="AU130" s="8"/>
    </row>
    <row r="131" spans="1:47" ht="15" customHeight="1" x14ac:dyDescent="0.25">
      <c r="A131" s="1">
        <v>126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7" t="str">
        <f t="shared" si="43"/>
        <v/>
      </c>
      <c r="M131" s="94"/>
      <c r="N131" s="94"/>
      <c r="O131" s="94"/>
      <c r="P131" s="94"/>
      <c r="Q131" s="36" t="s">
        <v>28</v>
      </c>
      <c r="R131" s="79">
        <f t="shared" si="44"/>
        <v>0</v>
      </c>
      <c r="S131" s="79">
        <f t="shared" si="45"/>
        <v>0</v>
      </c>
      <c r="T131" s="79">
        <f t="shared" si="46"/>
        <v>0</v>
      </c>
      <c r="U131" s="80" t="str">
        <f t="shared" si="47"/>
        <v/>
      </c>
      <c r="V131" s="80">
        <f t="shared" si="48"/>
        <v>0</v>
      </c>
      <c r="W131" s="80" t="str">
        <f t="shared" si="49"/>
        <v>0</v>
      </c>
      <c r="X131" s="81">
        <f t="shared" si="50"/>
        <v>-0.51181102362204722</v>
      </c>
      <c r="Y131" s="79">
        <f t="shared" si="51"/>
        <v>0</v>
      </c>
      <c r="Z131" s="80" t="str">
        <f t="shared" si="52"/>
        <v>TH=19.4 VTR=2 DVR=1 V=25.4</v>
      </c>
      <c r="AA131" s="82">
        <f t="shared" si="53"/>
        <v>0</v>
      </c>
      <c r="AB131" s="80" t="s">
        <v>23</v>
      </c>
      <c r="AC131" s="79">
        <f t="shared" si="54"/>
        <v>0</v>
      </c>
      <c r="AD131" s="102" t="str">
        <f t="shared" si="55"/>
        <v>c:\test\B0.bpp</v>
      </c>
      <c r="AE131" s="79">
        <f t="shared" si="56"/>
        <v>0</v>
      </c>
      <c r="AF131" s="80"/>
      <c r="AG131" s="14" t="str">
        <f t="shared" si="31"/>
        <v/>
      </c>
      <c r="AH131" s="7" t="str">
        <f t="shared" si="32"/>
        <v/>
      </c>
      <c r="AI131" s="1" t="str">
        <f t="shared" si="33"/>
        <v xml:space="preserve"> </v>
      </c>
      <c r="AJ131" s="4" t="str">
        <f t="shared" si="34"/>
        <v xml:space="preserve"> </v>
      </c>
      <c r="AK131" s="4" t="str">
        <f t="shared" si="35"/>
        <v xml:space="preserve"> </v>
      </c>
      <c r="AL131" s="1" t="str">
        <f t="shared" si="36"/>
        <v/>
      </c>
      <c r="AM131" s="1" t="str">
        <f t="shared" si="37"/>
        <v/>
      </c>
      <c r="AN131" s="7" t="str">
        <f t="shared" si="38"/>
        <v/>
      </c>
      <c r="AO131" s="1" t="str">
        <f t="shared" si="39"/>
        <v/>
      </c>
      <c r="AP131" s="13" t="str">
        <f t="shared" si="40"/>
        <v/>
      </c>
      <c r="AQ131" s="10" t="str">
        <f t="shared" si="41"/>
        <v/>
      </c>
      <c r="AR131" s="3" t="str">
        <f t="shared" si="57"/>
        <v/>
      </c>
      <c r="AS131" s="10" t="str">
        <f t="shared" si="42"/>
        <v/>
      </c>
      <c r="AU131" s="8"/>
    </row>
    <row r="132" spans="1:47" ht="15" customHeight="1" x14ac:dyDescent="0.25">
      <c r="A132" s="1">
        <v>127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7" t="str">
        <f t="shared" si="43"/>
        <v/>
      </c>
      <c r="M132" s="94"/>
      <c r="N132" s="94"/>
      <c r="O132" s="94"/>
      <c r="P132" s="94"/>
      <c r="Q132" s="36" t="s">
        <v>28</v>
      </c>
      <c r="R132" s="79">
        <f t="shared" si="44"/>
        <v>0</v>
      </c>
      <c r="S132" s="79">
        <f t="shared" si="45"/>
        <v>0</v>
      </c>
      <c r="T132" s="79">
        <f t="shared" si="46"/>
        <v>0</v>
      </c>
      <c r="U132" s="80" t="str">
        <f t="shared" si="47"/>
        <v/>
      </c>
      <c r="V132" s="80">
        <f t="shared" si="48"/>
        <v>0</v>
      </c>
      <c r="W132" s="80" t="str">
        <f t="shared" si="49"/>
        <v>0</v>
      </c>
      <c r="X132" s="81">
        <f t="shared" si="50"/>
        <v>-0.51181102362204722</v>
      </c>
      <c r="Y132" s="79">
        <f t="shared" si="51"/>
        <v>0</v>
      </c>
      <c r="Z132" s="80" t="str">
        <f t="shared" si="52"/>
        <v>TH=19.4 VTR=2 DVR=1 V=25.4</v>
      </c>
      <c r="AA132" s="82">
        <f t="shared" si="53"/>
        <v>0</v>
      </c>
      <c r="AB132" s="80" t="s">
        <v>23</v>
      </c>
      <c r="AC132" s="79">
        <f t="shared" si="54"/>
        <v>0</v>
      </c>
      <c r="AD132" s="102" t="str">
        <f t="shared" si="55"/>
        <v>c:\test\B0.bpp</v>
      </c>
      <c r="AE132" s="79">
        <f t="shared" si="56"/>
        <v>0</v>
      </c>
      <c r="AF132" s="80"/>
      <c r="AG132" s="14" t="str">
        <f t="shared" si="31"/>
        <v/>
      </c>
      <c r="AH132" s="7" t="str">
        <f t="shared" si="32"/>
        <v/>
      </c>
      <c r="AI132" s="1" t="str">
        <f t="shared" si="33"/>
        <v xml:space="preserve"> </v>
      </c>
      <c r="AJ132" s="4" t="str">
        <f t="shared" si="34"/>
        <v xml:space="preserve"> </v>
      </c>
      <c r="AK132" s="4" t="str">
        <f t="shared" si="35"/>
        <v xml:space="preserve"> </v>
      </c>
      <c r="AL132" s="1" t="str">
        <f t="shared" si="36"/>
        <v/>
      </c>
      <c r="AM132" s="1" t="str">
        <f t="shared" si="37"/>
        <v/>
      </c>
      <c r="AN132" s="7" t="str">
        <f t="shared" si="38"/>
        <v/>
      </c>
      <c r="AO132" s="1" t="str">
        <f t="shared" si="39"/>
        <v/>
      </c>
      <c r="AP132" s="13" t="str">
        <f t="shared" si="40"/>
        <v/>
      </c>
      <c r="AQ132" s="10" t="str">
        <f t="shared" si="41"/>
        <v/>
      </c>
      <c r="AR132" s="3" t="str">
        <f t="shared" si="57"/>
        <v/>
      </c>
      <c r="AS132" s="10" t="str">
        <f t="shared" si="42"/>
        <v/>
      </c>
      <c r="AU132" s="8"/>
    </row>
    <row r="133" spans="1:47" ht="15" customHeight="1" x14ac:dyDescent="0.25">
      <c r="A133" s="1">
        <v>128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7" t="str">
        <f t="shared" si="43"/>
        <v/>
      </c>
      <c r="M133" s="94"/>
      <c r="N133" s="94"/>
      <c r="O133" s="94"/>
      <c r="P133" s="94"/>
      <c r="Q133" s="36" t="s">
        <v>28</v>
      </c>
      <c r="R133" s="79">
        <f t="shared" si="44"/>
        <v>0</v>
      </c>
      <c r="S133" s="79">
        <f t="shared" si="45"/>
        <v>0</v>
      </c>
      <c r="T133" s="79">
        <f t="shared" si="46"/>
        <v>0</v>
      </c>
      <c r="U133" s="80" t="str">
        <f t="shared" si="47"/>
        <v/>
      </c>
      <c r="V133" s="80">
        <f t="shared" si="48"/>
        <v>0</v>
      </c>
      <c r="W133" s="80" t="str">
        <f t="shared" si="49"/>
        <v>0</v>
      </c>
      <c r="X133" s="81">
        <f t="shared" si="50"/>
        <v>-0.51181102362204722</v>
      </c>
      <c r="Y133" s="79">
        <f t="shared" si="51"/>
        <v>0</v>
      </c>
      <c r="Z133" s="80" t="str">
        <f t="shared" si="52"/>
        <v>TH=19.4 VTR=2 DVR=1 V=25.4</v>
      </c>
      <c r="AA133" s="82">
        <f t="shared" si="53"/>
        <v>0</v>
      </c>
      <c r="AB133" s="80" t="s">
        <v>23</v>
      </c>
      <c r="AC133" s="79">
        <f t="shared" si="54"/>
        <v>0</v>
      </c>
      <c r="AD133" s="102" t="str">
        <f t="shared" si="55"/>
        <v>c:\test\B0.bpp</v>
      </c>
      <c r="AE133" s="79">
        <f t="shared" si="56"/>
        <v>0</v>
      </c>
      <c r="AF133" s="80"/>
      <c r="AG133" s="14" t="str">
        <f t="shared" si="31"/>
        <v/>
      </c>
      <c r="AH133" s="7" t="str">
        <f t="shared" si="32"/>
        <v/>
      </c>
      <c r="AI133" s="1" t="str">
        <f t="shared" si="33"/>
        <v xml:space="preserve"> </v>
      </c>
      <c r="AJ133" s="4" t="str">
        <f t="shared" si="34"/>
        <v xml:space="preserve"> </v>
      </c>
      <c r="AK133" s="4" t="str">
        <f t="shared" si="35"/>
        <v xml:space="preserve"> </v>
      </c>
      <c r="AL133" s="1" t="str">
        <f t="shared" si="36"/>
        <v/>
      </c>
      <c r="AM133" s="1" t="str">
        <f t="shared" si="37"/>
        <v/>
      </c>
      <c r="AN133" s="7" t="str">
        <f t="shared" si="38"/>
        <v/>
      </c>
      <c r="AO133" s="1" t="str">
        <f t="shared" si="39"/>
        <v/>
      </c>
      <c r="AP133" s="13" t="str">
        <f t="shared" si="40"/>
        <v/>
      </c>
      <c r="AQ133" s="10" t="str">
        <f t="shared" si="41"/>
        <v/>
      </c>
      <c r="AR133" s="3" t="str">
        <f t="shared" si="57"/>
        <v/>
      </c>
      <c r="AS133" s="10" t="str">
        <f t="shared" si="42"/>
        <v/>
      </c>
      <c r="AU133" s="8"/>
    </row>
    <row r="134" spans="1:47" ht="15" customHeight="1" x14ac:dyDescent="0.25">
      <c r="A134" s="1">
        <v>129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7" t="str">
        <f t="shared" si="43"/>
        <v/>
      </c>
      <c r="M134" s="94"/>
      <c r="N134" s="94"/>
      <c r="O134" s="94"/>
      <c r="P134" s="94"/>
      <c r="Q134" s="36" t="s">
        <v>28</v>
      </c>
      <c r="R134" s="79">
        <f t="shared" si="44"/>
        <v>0</v>
      </c>
      <c r="S134" s="79">
        <f t="shared" si="45"/>
        <v>0</v>
      </c>
      <c r="T134" s="79">
        <f t="shared" si="46"/>
        <v>0</v>
      </c>
      <c r="U134" s="80" t="str">
        <f t="shared" si="47"/>
        <v/>
      </c>
      <c r="V134" s="80">
        <f t="shared" si="48"/>
        <v>0</v>
      </c>
      <c r="W134" s="80" t="str">
        <f t="shared" si="49"/>
        <v>0</v>
      </c>
      <c r="X134" s="81">
        <f t="shared" si="50"/>
        <v>-0.51181102362204722</v>
      </c>
      <c r="Y134" s="79">
        <f t="shared" si="51"/>
        <v>0</v>
      </c>
      <c r="Z134" s="80" t="str">
        <f t="shared" si="52"/>
        <v>TH=19.4 VTR=2 DVR=1 V=25.4</v>
      </c>
      <c r="AA134" s="82">
        <f t="shared" si="53"/>
        <v>0</v>
      </c>
      <c r="AB134" s="80" t="s">
        <v>23</v>
      </c>
      <c r="AC134" s="79">
        <f t="shared" si="54"/>
        <v>0</v>
      </c>
      <c r="AD134" s="102" t="str">
        <f t="shared" si="55"/>
        <v>c:\test\B0.bpp</v>
      </c>
      <c r="AE134" s="79">
        <f t="shared" si="56"/>
        <v>0</v>
      </c>
      <c r="AF134" s="80"/>
      <c r="AG134" s="14" t="str">
        <f t="shared" ref="AG134:AG197" si="58">IF(C134&gt;0,"Piece","")</f>
        <v/>
      </c>
      <c r="AH134" s="7" t="str">
        <f t="shared" ref="AH134:AH197" si="59">IF(C134&gt;0,AD134,"")</f>
        <v/>
      </c>
      <c r="AI134" s="1" t="str">
        <f t="shared" ref="AI134:AI197" si="60">IF(C134&gt;0, C134, " ")</f>
        <v xml:space="preserve"> </v>
      </c>
      <c r="AJ134" s="4" t="str">
        <f t="shared" ref="AJ134:AJ197" si="61">IF(C134&gt;0,AE134," ")</f>
        <v xml:space="preserve"> </v>
      </c>
      <c r="AK134" s="4" t="str">
        <f t="shared" ref="AK134:AK197" si="62">IF(C134&gt;0, T134, " ")</f>
        <v xml:space="preserve"> </v>
      </c>
      <c r="AL134" s="1" t="str">
        <f t="shared" ref="AL134:AL197" si="63">IF(C134&gt;0,U134,"")</f>
        <v/>
      </c>
      <c r="AM134" s="1" t="str">
        <f t="shared" ref="AM134:AM197" si="64">IF(C134&gt;0,V134,"")</f>
        <v/>
      </c>
      <c r="AN134" s="7" t="str">
        <f t="shared" ref="AN134:AN197" si="65">IF(C134&gt;0,Z134,"")</f>
        <v/>
      </c>
      <c r="AO134" s="1" t="str">
        <f t="shared" ref="AO134:AO197" si="66">IF(C134&gt;0,$AA$2,"")</f>
        <v/>
      </c>
      <c r="AP134" s="13" t="str">
        <f t="shared" ref="AP134:AP197" si="67">IF(C134&gt;0,I134,"")</f>
        <v/>
      </c>
      <c r="AQ134" s="10" t="str">
        <f t="shared" ref="AQ134:AQ197" si="68">IF(C134&gt;0,TEXT(D134,"# ##/##")&amp;" ("&amp;IF(E134="","no",E134)&amp;") "&amp;TEXT(F134,"# ##/##")&amp;" ("&amp;IF(G134="","no",G134)&amp;")","")</f>
        <v/>
      </c>
      <c r="AR134" s="3" t="str">
        <f t="shared" si="57"/>
        <v/>
      </c>
      <c r="AS134" s="10" t="str">
        <f t="shared" ref="AS134:AS197" si="69">MID(I134,1,16)</f>
        <v/>
      </c>
      <c r="AU134" s="8"/>
    </row>
    <row r="135" spans="1:47" ht="15" customHeight="1" x14ac:dyDescent="0.25">
      <c r="A135" s="1">
        <v>130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7" t="str">
        <f t="shared" ref="L135:L198" si="70">IF(K135="yes",X135,"")</f>
        <v/>
      </c>
      <c r="M135" s="94"/>
      <c r="N135" s="94"/>
      <c r="O135" s="94"/>
      <c r="P135" s="94"/>
      <c r="Q135" s="36" t="s">
        <v>28</v>
      </c>
      <c r="R135" s="79">
        <f t="shared" ref="R135:R198" si="71">(IF(K135="yes", X135, IF(F135&gt;0,TRIM(F135),0)))</f>
        <v>0</v>
      </c>
      <c r="S135" s="79">
        <f t="shared" ref="S135:S198" si="72">(T135/305)*(AE135/305)*C135</f>
        <v>0</v>
      </c>
      <c r="T135" s="79">
        <f t="shared" ref="T135:T198" si="73">R135*$R$3</f>
        <v>0</v>
      </c>
      <c r="U135" s="80" t="str">
        <f t="shared" ref="U135:U198" si="74">IF(H135="Horizontal","Y","")</f>
        <v/>
      </c>
      <c r="V135" s="80">
        <f t="shared" ref="V135:V198" si="75">IF(U135="Y",90,0)</f>
        <v>0</v>
      </c>
      <c r="W135" s="80" t="str">
        <f t="shared" ref="W135:W198" si="76">IF(X135&lt;0, "0", "1")</f>
        <v>0</v>
      </c>
      <c r="X135" s="81">
        <f t="shared" ref="X135:X198" si="77">(((INT((((F135*$R$3)-19)/32)))*32)+19)/$R$3</f>
        <v>-0.51181102362204722</v>
      </c>
      <c r="Y135" s="79">
        <f t="shared" ref="Y135:Y198" si="78">IF(D135&gt;0,(C135/12)*((D135*E135/25.4*$R$3)+(F135*G135/25.4*$R$3)),(C135/12)*((M135*E135/25.4*$R$3*5)+(N135*G135/25.4*$R$3*2)+(O135*3)))</f>
        <v>0</v>
      </c>
      <c r="Z135" s="80" t="str">
        <f t="shared" ref="Z135:Z198" si="79">UPPER(TRIM(IF(F135&gt;0,"LX="&amp;F135,"")&amp;IF(D135&gt;0," LY="&amp;D135&amp;" ","")&amp;" TH="&amp;$N$3&amp;" VTR="&amp;IF((AC135)&lt;1.1,2,1)&amp;" DVR=1"&amp;IF(M135&gt;0," W="&amp;M135,"")&amp;IF(N135&gt;0," H="&amp;N135,"")&amp;IF(O135&gt;0," D="&amp;O135,"")&amp;" V="&amp;$R$3&amp;" "&amp;J135))</f>
        <v>TH=19.4 VTR=2 DVR=1 V=25.4</v>
      </c>
      <c r="AA135" s="82">
        <f t="shared" ref="AA135:AA198" si="80">H135</f>
        <v>0</v>
      </c>
      <c r="AB135" s="80" t="s">
        <v>23</v>
      </c>
      <c r="AC135" s="79">
        <f t="shared" ref="AC135:AC198" si="81">IF((T135)&lt;160,0,1)+IF((AE135)&lt;160,0,1)</f>
        <v>0</v>
      </c>
      <c r="AD135" s="102" t="str">
        <f t="shared" ref="AD135:AD198" si="82">"c:\"&amp;IF(M135&gt;0,"test\"&amp;N$4&amp;"\","test\")&amp;IF(B135="","B0",B135)&amp;".bpp"</f>
        <v>c:\test\B0.bpp</v>
      </c>
      <c r="AE135" s="79">
        <f t="shared" ref="AE135:AE198" si="83">IF(D135&gt;0,TRIM(D135)*$R$3,0)</f>
        <v>0</v>
      </c>
      <c r="AF135" s="80"/>
      <c r="AG135" s="14" t="str">
        <f t="shared" si="58"/>
        <v/>
      </c>
      <c r="AH135" s="7" t="str">
        <f t="shared" si="59"/>
        <v/>
      </c>
      <c r="AI135" s="1" t="str">
        <f t="shared" si="60"/>
        <v xml:space="preserve"> </v>
      </c>
      <c r="AJ135" s="4" t="str">
        <f t="shared" si="61"/>
        <v xml:space="preserve"> </v>
      </c>
      <c r="AK135" s="4" t="str">
        <f t="shared" si="62"/>
        <v xml:space="preserve"> </v>
      </c>
      <c r="AL135" s="1" t="str">
        <f t="shared" si="63"/>
        <v/>
      </c>
      <c r="AM135" s="1" t="str">
        <f t="shared" si="64"/>
        <v/>
      </c>
      <c r="AN135" s="7" t="str">
        <f t="shared" si="65"/>
        <v/>
      </c>
      <c r="AO135" s="1" t="str">
        <f t="shared" si="66"/>
        <v/>
      </c>
      <c r="AP135" s="13" t="str">
        <f t="shared" si="67"/>
        <v/>
      </c>
      <c r="AQ135" s="10" t="str">
        <f t="shared" si="68"/>
        <v/>
      </c>
      <c r="AR135" s="3" t="str">
        <f t="shared" ref="AR135:AR198" si="84">IF(C135&gt;0,P135,"")</f>
        <v/>
      </c>
      <c r="AS135" s="10" t="str">
        <f t="shared" si="69"/>
        <v/>
      </c>
      <c r="AU135" s="8"/>
    </row>
    <row r="136" spans="1:47" ht="15" customHeight="1" x14ac:dyDescent="0.25">
      <c r="A136" s="1">
        <v>131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7" t="str">
        <f t="shared" si="70"/>
        <v/>
      </c>
      <c r="M136" s="94"/>
      <c r="N136" s="94"/>
      <c r="O136" s="94"/>
      <c r="P136" s="94"/>
      <c r="Q136" s="36" t="s">
        <v>28</v>
      </c>
      <c r="R136" s="79">
        <f t="shared" si="71"/>
        <v>0</v>
      </c>
      <c r="S136" s="79">
        <f t="shared" si="72"/>
        <v>0</v>
      </c>
      <c r="T136" s="79">
        <f t="shared" si="73"/>
        <v>0</v>
      </c>
      <c r="U136" s="80" t="str">
        <f t="shared" si="74"/>
        <v/>
      </c>
      <c r="V136" s="80">
        <f t="shared" si="75"/>
        <v>0</v>
      </c>
      <c r="W136" s="80" t="str">
        <f t="shared" si="76"/>
        <v>0</v>
      </c>
      <c r="X136" s="81">
        <f t="shared" si="77"/>
        <v>-0.51181102362204722</v>
      </c>
      <c r="Y136" s="79">
        <f t="shared" si="78"/>
        <v>0</v>
      </c>
      <c r="Z136" s="80" t="str">
        <f t="shared" si="79"/>
        <v>TH=19.4 VTR=2 DVR=1 V=25.4</v>
      </c>
      <c r="AA136" s="82">
        <f t="shared" si="80"/>
        <v>0</v>
      </c>
      <c r="AB136" s="80" t="s">
        <v>23</v>
      </c>
      <c r="AC136" s="79">
        <f t="shared" si="81"/>
        <v>0</v>
      </c>
      <c r="AD136" s="102" t="str">
        <f t="shared" si="82"/>
        <v>c:\test\B0.bpp</v>
      </c>
      <c r="AE136" s="79">
        <f t="shared" si="83"/>
        <v>0</v>
      </c>
      <c r="AF136" s="80"/>
      <c r="AG136" s="14" t="str">
        <f t="shared" si="58"/>
        <v/>
      </c>
      <c r="AH136" s="7" t="str">
        <f t="shared" si="59"/>
        <v/>
      </c>
      <c r="AI136" s="1" t="str">
        <f t="shared" si="60"/>
        <v xml:space="preserve"> </v>
      </c>
      <c r="AJ136" s="4" t="str">
        <f t="shared" si="61"/>
        <v xml:space="preserve"> </v>
      </c>
      <c r="AK136" s="4" t="str">
        <f t="shared" si="62"/>
        <v xml:space="preserve"> </v>
      </c>
      <c r="AL136" s="1" t="str">
        <f t="shared" si="63"/>
        <v/>
      </c>
      <c r="AM136" s="1" t="str">
        <f t="shared" si="64"/>
        <v/>
      </c>
      <c r="AN136" s="7" t="str">
        <f t="shared" si="65"/>
        <v/>
      </c>
      <c r="AO136" s="1" t="str">
        <f t="shared" si="66"/>
        <v/>
      </c>
      <c r="AP136" s="13" t="str">
        <f t="shared" si="67"/>
        <v/>
      </c>
      <c r="AQ136" s="10" t="str">
        <f t="shared" si="68"/>
        <v/>
      </c>
      <c r="AR136" s="3" t="str">
        <f t="shared" si="84"/>
        <v/>
      </c>
      <c r="AS136" s="10" t="str">
        <f t="shared" si="69"/>
        <v/>
      </c>
      <c r="AU136" s="8"/>
    </row>
    <row r="137" spans="1:47" ht="15" customHeight="1" x14ac:dyDescent="0.25">
      <c r="A137" s="1">
        <v>132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7" t="str">
        <f t="shared" si="70"/>
        <v/>
      </c>
      <c r="M137" s="94"/>
      <c r="N137" s="94"/>
      <c r="O137" s="94"/>
      <c r="P137" s="94"/>
      <c r="Q137" s="36" t="s">
        <v>28</v>
      </c>
      <c r="R137" s="79">
        <f t="shared" si="71"/>
        <v>0</v>
      </c>
      <c r="S137" s="79">
        <f t="shared" si="72"/>
        <v>0</v>
      </c>
      <c r="T137" s="79">
        <f t="shared" si="73"/>
        <v>0</v>
      </c>
      <c r="U137" s="80" t="str">
        <f t="shared" si="74"/>
        <v/>
      </c>
      <c r="V137" s="80">
        <f t="shared" si="75"/>
        <v>0</v>
      </c>
      <c r="W137" s="80" t="str">
        <f t="shared" si="76"/>
        <v>0</v>
      </c>
      <c r="X137" s="81">
        <f t="shared" si="77"/>
        <v>-0.51181102362204722</v>
      </c>
      <c r="Y137" s="79">
        <f t="shared" si="78"/>
        <v>0</v>
      </c>
      <c r="Z137" s="80" t="str">
        <f t="shared" si="79"/>
        <v>TH=19.4 VTR=2 DVR=1 V=25.4</v>
      </c>
      <c r="AA137" s="82">
        <f t="shared" si="80"/>
        <v>0</v>
      </c>
      <c r="AB137" s="80" t="s">
        <v>23</v>
      </c>
      <c r="AC137" s="79">
        <f t="shared" si="81"/>
        <v>0</v>
      </c>
      <c r="AD137" s="102" t="str">
        <f t="shared" si="82"/>
        <v>c:\test\B0.bpp</v>
      </c>
      <c r="AE137" s="79">
        <f t="shared" si="83"/>
        <v>0</v>
      </c>
      <c r="AF137" s="80"/>
      <c r="AG137" s="14" t="str">
        <f t="shared" si="58"/>
        <v/>
      </c>
      <c r="AH137" s="7" t="str">
        <f t="shared" si="59"/>
        <v/>
      </c>
      <c r="AI137" s="1" t="str">
        <f t="shared" si="60"/>
        <v xml:space="preserve"> </v>
      </c>
      <c r="AJ137" s="4" t="str">
        <f t="shared" si="61"/>
        <v xml:space="preserve"> </v>
      </c>
      <c r="AK137" s="4" t="str">
        <f t="shared" si="62"/>
        <v xml:space="preserve"> </v>
      </c>
      <c r="AL137" s="1" t="str">
        <f t="shared" si="63"/>
        <v/>
      </c>
      <c r="AM137" s="1" t="str">
        <f t="shared" si="64"/>
        <v/>
      </c>
      <c r="AN137" s="7" t="str">
        <f t="shared" si="65"/>
        <v/>
      </c>
      <c r="AO137" s="1" t="str">
        <f t="shared" si="66"/>
        <v/>
      </c>
      <c r="AP137" s="13" t="str">
        <f t="shared" si="67"/>
        <v/>
      </c>
      <c r="AQ137" s="10" t="str">
        <f t="shared" si="68"/>
        <v/>
      </c>
      <c r="AR137" s="3" t="str">
        <f t="shared" si="84"/>
        <v/>
      </c>
      <c r="AS137" s="10" t="str">
        <f t="shared" si="69"/>
        <v/>
      </c>
      <c r="AU137" s="8"/>
    </row>
    <row r="138" spans="1:47" ht="15" customHeight="1" x14ac:dyDescent="0.25">
      <c r="A138" s="1">
        <v>133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7" t="str">
        <f t="shared" si="70"/>
        <v/>
      </c>
      <c r="M138" s="94"/>
      <c r="N138" s="94"/>
      <c r="O138" s="94"/>
      <c r="P138" s="94"/>
      <c r="Q138" s="36" t="s">
        <v>28</v>
      </c>
      <c r="R138" s="79">
        <f t="shared" si="71"/>
        <v>0</v>
      </c>
      <c r="S138" s="79">
        <f t="shared" si="72"/>
        <v>0</v>
      </c>
      <c r="T138" s="79">
        <f t="shared" si="73"/>
        <v>0</v>
      </c>
      <c r="U138" s="80" t="str">
        <f t="shared" si="74"/>
        <v/>
      </c>
      <c r="V138" s="80">
        <f t="shared" si="75"/>
        <v>0</v>
      </c>
      <c r="W138" s="80" t="str">
        <f t="shared" si="76"/>
        <v>0</v>
      </c>
      <c r="X138" s="81">
        <f t="shared" si="77"/>
        <v>-0.51181102362204722</v>
      </c>
      <c r="Y138" s="79">
        <f t="shared" si="78"/>
        <v>0</v>
      </c>
      <c r="Z138" s="80" t="str">
        <f t="shared" si="79"/>
        <v>TH=19.4 VTR=2 DVR=1 V=25.4</v>
      </c>
      <c r="AA138" s="82">
        <f t="shared" si="80"/>
        <v>0</v>
      </c>
      <c r="AB138" s="80" t="s">
        <v>23</v>
      </c>
      <c r="AC138" s="79">
        <f t="shared" si="81"/>
        <v>0</v>
      </c>
      <c r="AD138" s="102" t="str">
        <f t="shared" si="82"/>
        <v>c:\test\B0.bpp</v>
      </c>
      <c r="AE138" s="79">
        <f t="shared" si="83"/>
        <v>0</v>
      </c>
      <c r="AF138" s="80"/>
      <c r="AG138" s="14" t="str">
        <f t="shared" si="58"/>
        <v/>
      </c>
      <c r="AH138" s="7" t="str">
        <f t="shared" si="59"/>
        <v/>
      </c>
      <c r="AI138" s="1" t="str">
        <f t="shared" si="60"/>
        <v xml:space="preserve"> </v>
      </c>
      <c r="AJ138" s="4" t="str">
        <f t="shared" si="61"/>
        <v xml:space="preserve"> </v>
      </c>
      <c r="AK138" s="4" t="str">
        <f t="shared" si="62"/>
        <v xml:space="preserve"> </v>
      </c>
      <c r="AL138" s="1" t="str">
        <f t="shared" si="63"/>
        <v/>
      </c>
      <c r="AM138" s="1" t="str">
        <f t="shared" si="64"/>
        <v/>
      </c>
      <c r="AN138" s="7" t="str">
        <f t="shared" si="65"/>
        <v/>
      </c>
      <c r="AO138" s="1" t="str">
        <f t="shared" si="66"/>
        <v/>
      </c>
      <c r="AP138" s="13" t="str">
        <f t="shared" si="67"/>
        <v/>
      </c>
      <c r="AQ138" s="10" t="str">
        <f t="shared" si="68"/>
        <v/>
      </c>
      <c r="AR138" s="3" t="str">
        <f t="shared" si="84"/>
        <v/>
      </c>
      <c r="AS138" s="10" t="str">
        <f t="shared" si="69"/>
        <v/>
      </c>
      <c r="AU138" s="8"/>
    </row>
    <row r="139" spans="1:47" ht="15" customHeight="1" x14ac:dyDescent="0.25">
      <c r="A139" s="1">
        <v>134</v>
      </c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7" t="str">
        <f t="shared" si="70"/>
        <v/>
      </c>
      <c r="M139" s="94"/>
      <c r="N139" s="94"/>
      <c r="O139" s="94"/>
      <c r="P139" s="94"/>
      <c r="Q139" s="36" t="s">
        <v>28</v>
      </c>
      <c r="R139" s="79">
        <f t="shared" si="71"/>
        <v>0</v>
      </c>
      <c r="S139" s="79">
        <f t="shared" si="72"/>
        <v>0</v>
      </c>
      <c r="T139" s="79">
        <f t="shared" si="73"/>
        <v>0</v>
      </c>
      <c r="U139" s="80" t="str">
        <f t="shared" si="74"/>
        <v/>
      </c>
      <c r="V139" s="80">
        <f t="shared" si="75"/>
        <v>0</v>
      </c>
      <c r="W139" s="80" t="str">
        <f t="shared" si="76"/>
        <v>0</v>
      </c>
      <c r="X139" s="81">
        <f t="shared" si="77"/>
        <v>-0.51181102362204722</v>
      </c>
      <c r="Y139" s="79">
        <f t="shared" si="78"/>
        <v>0</v>
      </c>
      <c r="Z139" s="80" t="str">
        <f t="shared" si="79"/>
        <v>TH=19.4 VTR=2 DVR=1 V=25.4</v>
      </c>
      <c r="AA139" s="82">
        <f t="shared" si="80"/>
        <v>0</v>
      </c>
      <c r="AB139" s="80" t="s">
        <v>23</v>
      </c>
      <c r="AC139" s="79">
        <f t="shared" si="81"/>
        <v>0</v>
      </c>
      <c r="AD139" s="102" t="str">
        <f t="shared" si="82"/>
        <v>c:\test\B0.bpp</v>
      </c>
      <c r="AE139" s="79">
        <f t="shared" si="83"/>
        <v>0</v>
      </c>
      <c r="AF139" s="80"/>
      <c r="AG139" s="14" t="str">
        <f t="shared" si="58"/>
        <v/>
      </c>
      <c r="AH139" s="7" t="str">
        <f t="shared" si="59"/>
        <v/>
      </c>
      <c r="AI139" s="1" t="str">
        <f t="shared" si="60"/>
        <v xml:space="preserve"> </v>
      </c>
      <c r="AJ139" s="4" t="str">
        <f t="shared" si="61"/>
        <v xml:space="preserve"> </v>
      </c>
      <c r="AK139" s="4" t="str">
        <f t="shared" si="62"/>
        <v xml:space="preserve"> </v>
      </c>
      <c r="AL139" s="1" t="str">
        <f t="shared" si="63"/>
        <v/>
      </c>
      <c r="AM139" s="1" t="str">
        <f t="shared" si="64"/>
        <v/>
      </c>
      <c r="AN139" s="7" t="str">
        <f t="shared" si="65"/>
        <v/>
      </c>
      <c r="AO139" s="1" t="str">
        <f t="shared" si="66"/>
        <v/>
      </c>
      <c r="AP139" s="13" t="str">
        <f t="shared" si="67"/>
        <v/>
      </c>
      <c r="AQ139" s="10" t="str">
        <f t="shared" si="68"/>
        <v/>
      </c>
      <c r="AR139" s="3" t="str">
        <f t="shared" si="84"/>
        <v/>
      </c>
      <c r="AS139" s="10" t="str">
        <f t="shared" si="69"/>
        <v/>
      </c>
      <c r="AU139" s="8"/>
    </row>
    <row r="140" spans="1:47" ht="15" customHeight="1" x14ac:dyDescent="0.25">
      <c r="A140" s="1">
        <v>135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7" t="str">
        <f t="shared" si="70"/>
        <v/>
      </c>
      <c r="M140" s="94"/>
      <c r="N140" s="94"/>
      <c r="O140" s="94"/>
      <c r="P140" s="94"/>
      <c r="Q140" s="36" t="s">
        <v>28</v>
      </c>
      <c r="R140" s="79">
        <f t="shared" si="71"/>
        <v>0</v>
      </c>
      <c r="S140" s="79">
        <f t="shared" si="72"/>
        <v>0</v>
      </c>
      <c r="T140" s="79">
        <f t="shared" si="73"/>
        <v>0</v>
      </c>
      <c r="U140" s="80" t="str">
        <f t="shared" si="74"/>
        <v/>
      </c>
      <c r="V140" s="80">
        <f t="shared" si="75"/>
        <v>0</v>
      </c>
      <c r="W140" s="80" t="str">
        <f t="shared" si="76"/>
        <v>0</v>
      </c>
      <c r="X140" s="81">
        <f t="shared" si="77"/>
        <v>-0.51181102362204722</v>
      </c>
      <c r="Y140" s="79">
        <f t="shared" si="78"/>
        <v>0</v>
      </c>
      <c r="Z140" s="80" t="str">
        <f t="shared" si="79"/>
        <v>TH=19.4 VTR=2 DVR=1 V=25.4</v>
      </c>
      <c r="AA140" s="82">
        <f t="shared" si="80"/>
        <v>0</v>
      </c>
      <c r="AB140" s="80" t="s">
        <v>23</v>
      </c>
      <c r="AC140" s="79">
        <f t="shared" si="81"/>
        <v>0</v>
      </c>
      <c r="AD140" s="102" t="str">
        <f t="shared" si="82"/>
        <v>c:\test\B0.bpp</v>
      </c>
      <c r="AE140" s="79">
        <f t="shared" si="83"/>
        <v>0</v>
      </c>
      <c r="AF140" s="80"/>
      <c r="AG140" s="14" t="str">
        <f t="shared" si="58"/>
        <v/>
      </c>
      <c r="AH140" s="7" t="str">
        <f t="shared" si="59"/>
        <v/>
      </c>
      <c r="AI140" s="1" t="str">
        <f t="shared" si="60"/>
        <v xml:space="preserve"> </v>
      </c>
      <c r="AJ140" s="4" t="str">
        <f t="shared" si="61"/>
        <v xml:space="preserve"> </v>
      </c>
      <c r="AK140" s="4" t="str">
        <f t="shared" si="62"/>
        <v xml:space="preserve"> </v>
      </c>
      <c r="AL140" s="1" t="str">
        <f t="shared" si="63"/>
        <v/>
      </c>
      <c r="AM140" s="1" t="str">
        <f t="shared" si="64"/>
        <v/>
      </c>
      <c r="AN140" s="7" t="str">
        <f t="shared" si="65"/>
        <v/>
      </c>
      <c r="AO140" s="1" t="str">
        <f t="shared" si="66"/>
        <v/>
      </c>
      <c r="AP140" s="13" t="str">
        <f t="shared" si="67"/>
        <v/>
      </c>
      <c r="AQ140" s="10" t="str">
        <f t="shared" si="68"/>
        <v/>
      </c>
      <c r="AR140" s="3" t="str">
        <f t="shared" si="84"/>
        <v/>
      </c>
      <c r="AS140" s="10" t="str">
        <f t="shared" si="69"/>
        <v/>
      </c>
      <c r="AU140" s="8"/>
    </row>
    <row r="141" spans="1:47" ht="15" customHeight="1" x14ac:dyDescent="0.25">
      <c r="A141" s="1">
        <v>136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7" t="str">
        <f t="shared" si="70"/>
        <v/>
      </c>
      <c r="M141" s="94"/>
      <c r="N141" s="94"/>
      <c r="O141" s="94"/>
      <c r="P141" s="94"/>
      <c r="Q141" s="36" t="s">
        <v>28</v>
      </c>
      <c r="R141" s="79">
        <f t="shared" si="71"/>
        <v>0</v>
      </c>
      <c r="S141" s="79">
        <f t="shared" si="72"/>
        <v>0</v>
      </c>
      <c r="T141" s="79">
        <f t="shared" si="73"/>
        <v>0</v>
      </c>
      <c r="U141" s="80" t="str">
        <f t="shared" si="74"/>
        <v/>
      </c>
      <c r="V141" s="80">
        <f t="shared" si="75"/>
        <v>0</v>
      </c>
      <c r="W141" s="80" t="str">
        <f t="shared" si="76"/>
        <v>0</v>
      </c>
      <c r="X141" s="81">
        <f t="shared" si="77"/>
        <v>-0.51181102362204722</v>
      </c>
      <c r="Y141" s="79">
        <f t="shared" si="78"/>
        <v>0</v>
      </c>
      <c r="Z141" s="80" t="str">
        <f t="shared" si="79"/>
        <v>TH=19.4 VTR=2 DVR=1 V=25.4</v>
      </c>
      <c r="AA141" s="82">
        <f t="shared" si="80"/>
        <v>0</v>
      </c>
      <c r="AB141" s="80" t="s">
        <v>23</v>
      </c>
      <c r="AC141" s="79">
        <f t="shared" si="81"/>
        <v>0</v>
      </c>
      <c r="AD141" s="102" t="str">
        <f t="shared" si="82"/>
        <v>c:\test\B0.bpp</v>
      </c>
      <c r="AE141" s="79">
        <f t="shared" si="83"/>
        <v>0</v>
      </c>
      <c r="AF141" s="80"/>
      <c r="AG141" s="14" t="str">
        <f t="shared" si="58"/>
        <v/>
      </c>
      <c r="AH141" s="7" t="str">
        <f t="shared" si="59"/>
        <v/>
      </c>
      <c r="AI141" s="1" t="str">
        <f t="shared" si="60"/>
        <v xml:space="preserve"> </v>
      </c>
      <c r="AJ141" s="4" t="str">
        <f t="shared" si="61"/>
        <v xml:space="preserve"> </v>
      </c>
      <c r="AK141" s="4" t="str">
        <f t="shared" si="62"/>
        <v xml:space="preserve"> </v>
      </c>
      <c r="AL141" s="1" t="str">
        <f t="shared" si="63"/>
        <v/>
      </c>
      <c r="AM141" s="1" t="str">
        <f t="shared" si="64"/>
        <v/>
      </c>
      <c r="AN141" s="7" t="str">
        <f t="shared" si="65"/>
        <v/>
      </c>
      <c r="AO141" s="1" t="str">
        <f t="shared" si="66"/>
        <v/>
      </c>
      <c r="AP141" s="13" t="str">
        <f t="shared" si="67"/>
        <v/>
      </c>
      <c r="AQ141" s="10" t="str">
        <f t="shared" si="68"/>
        <v/>
      </c>
      <c r="AR141" s="3" t="str">
        <f t="shared" si="84"/>
        <v/>
      </c>
      <c r="AS141" s="10" t="str">
        <f t="shared" si="69"/>
        <v/>
      </c>
      <c r="AU141" s="8"/>
    </row>
    <row r="142" spans="1:47" ht="15" customHeight="1" x14ac:dyDescent="0.25">
      <c r="A142" s="1">
        <v>137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7" t="str">
        <f t="shared" si="70"/>
        <v/>
      </c>
      <c r="M142" s="94"/>
      <c r="N142" s="94"/>
      <c r="O142" s="94"/>
      <c r="P142" s="94"/>
      <c r="Q142" s="36" t="s">
        <v>28</v>
      </c>
      <c r="R142" s="79">
        <f t="shared" si="71"/>
        <v>0</v>
      </c>
      <c r="S142" s="79">
        <f t="shared" si="72"/>
        <v>0</v>
      </c>
      <c r="T142" s="79">
        <f t="shared" si="73"/>
        <v>0</v>
      </c>
      <c r="U142" s="80" t="str">
        <f t="shared" si="74"/>
        <v/>
      </c>
      <c r="V142" s="80">
        <f t="shared" si="75"/>
        <v>0</v>
      </c>
      <c r="W142" s="80" t="str">
        <f t="shared" si="76"/>
        <v>0</v>
      </c>
      <c r="X142" s="81">
        <f t="shared" si="77"/>
        <v>-0.51181102362204722</v>
      </c>
      <c r="Y142" s="79">
        <f t="shared" si="78"/>
        <v>0</v>
      </c>
      <c r="Z142" s="80" t="str">
        <f t="shared" si="79"/>
        <v>TH=19.4 VTR=2 DVR=1 V=25.4</v>
      </c>
      <c r="AA142" s="82">
        <f t="shared" si="80"/>
        <v>0</v>
      </c>
      <c r="AB142" s="80" t="s">
        <v>23</v>
      </c>
      <c r="AC142" s="79">
        <f t="shared" si="81"/>
        <v>0</v>
      </c>
      <c r="AD142" s="102" t="str">
        <f t="shared" si="82"/>
        <v>c:\test\B0.bpp</v>
      </c>
      <c r="AE142" s="79">
        <f t="shared" si="83"/>
        <v>0</v>
      </c>
      <c r="AF142" s="80"/>
      <c r="AG142" s="14" t="str">
        <f t="shared" si="58"/>
        <v/>
      </c>
      <c r="AH142" s="7" t="str">
        <f t="shared" si="59"/>
        <v/>
      </c>
      <c r="AI142" s="1" t="str">
        <f t="shared" si="60"/>
        <v xml:space="preserve"> </v>
      </c>
      <c r="AJ142" s="4" t="str">
        <f t="shared" si="61"/>
        <v xml:space="preserve"> </v>
      </c>
      <c r="AK142" s="4" t="str">
        <f t="shared" si="62"/>
        <v xml:space="preserve"> </v>
      </c>
      <c r="AL142" s="1" t="str">
        <f t="shared" si="63"/>
        <v/>
      </c>
      <c r="AM142" s="1" t="str">
        <f t="shared" si="64"/>
        <v/>
      </c>
      <c r="AN142" s="7" t="str">
        <f t="shared" si="65"/>
        <v/>
      </c>
      <c r="AO142" s="1" t="str">
        <f t="shared" si="66"/>
        <v/>
      </c>
      <c r="AP142" s="13" t="str">
        <f t="shared" si="67"/>
        <v/>
      </c>
      <c r="AQ142" s="10" t="str">
        <f t="shared" si="68"/>
        <v/>
      </c>
      <c r="AR142" s="3" t="str">
        <f t="shared" si="84"/>
        <v/>
      </c>
      <c r="AS142" s="10" t="str">
        <f t="shared" si="69"/>
        <v/>
      </c>
      <c r="AU142" s="8"/>
    </row>
    <row r="143" spans="1:47" ht="15" customHeight="1" x14ac:dyDescent="0.25">
      <c r="A143" s="1">
        <v>138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7" t="str">
        <f t="shared" si="70"/>
        <v/>
      </c>
      <c r="M143" s="94"/>
      <c r="N143" s="94"/>
      <c r="O143" s="94"/>
      <c r="P143" s="94"/>
      <c r="Q143" s="36" t="s">
        <v>28</v>
      </c>
      <c r="R143" s="79">
        <f t="shared" si="71"/>
        <v>0</v>
      </c>
      <c r="S143" s="79">
        <f t="shared" si="72"/>
        <v>0</v>
      </c>
      <c r="T143" s="79">
        <f t="shared" si="73"/>
        <v>0</v>
      </c>
      <c r="U143" s="80" t="str">
        <f t="shared" si="74"/>
        <v/>
      </c>
      <c r="V143" s="80">
        <f t="shared" si="75"/>
        <v>0</v>
      </c>
      <c r="W143" s="80" t="str">
        <f t="shared" si="76"/>
        <v>0</v>
      </c>
      <c r="X143" s="81">
        <f t="shared" si="77"/>
        <v>-0.51181102362204722</v>
      </c>
      <c r="Y143" s="79">
        <f t="shared" si="78"/>
        <v>0</v>
      </c>
      <c r="Z143" s="80" t="str">
        <f t="shared" si="79"/>
        <v>TH=19.4 VTR=2 DVR=1 V=25.4</v>
      </c>
      <c r="AA143" s="82">
        <f t="shared" si="80"/>
        <v>0</v>
      </c>
      <c r="AB143" s="80" t="s">
        <v>23</v>
      </c>
      <c r="AC143" s="79">
        <f t="shared" si="81"/>
        <v>0</v>
      </c>
      <c r="AD143" s="102" t="str">
        <f t="shared" si="82"/>
        <v>c:\test\B0.bpp</v>
      </c>
      <c r="AE143" s="79">
        <f t="shared" si="83"/>
        <v>0</v>
      </c>
      <c r="AF143" s="80"/>
      <c r="AG143" s="14" t="str">
        <f t="shared" si="58"/>
        <v/>
      </c>
      <c r="AH143" s="7" t="str">
        <f t="shared" si="59"/>
        <v/>
      </c>
      <c r="AI143" s="1" t="str">
        <f t="shared" si="60"/>
        <v xml:space="preserve"> </v>
      </c>
      <c r="AJ143" s="4" t="str">
        <f t="shared" si="61"/>
        <v xml:space="preserve"> </v>
      </c>
      <c r="AK143" s="4" t="str">
        <f t="shared" si="62"/>
        <v xml:space="preserve"> </v>
      </c>
      <c r="AL143" s="1" t="str">
        <f t="shared" si="63"/>
        <v/>
      </c>
      <c r="AM143" s="1" t="str">
        <f t="shared" si="64"/>
        <v/>
      </c>
      <c r="AN143" s="7" t="str">
        <f t="shared" si="65"/>
        <v/>
      </c>
      <c r="AO143" s="1" t="str">
        <f t="shared" si="66"/>
        <v/>
      </c>
      <c r="AP143" s="13" t="str">
        <f t="shared" si="67"/>
        <v/>
      </c>
      <c r="AQ143" s="10" t="str">
        <f t="shared" si="68"/>
        <v/>
      </c>
      <c r="AR143" s="3" t="str">
        <f t="shared" si="84"/>
        <v/>
      </c>
      <c r="AS143" s="10" t="str">
        <f t="shared" si="69"/>
        <v/>
      </c>
      <c r="AU143" s="8"/>
    </row>
    <row r="144" spans="1:47" ht="15" customHeight="1" x14ac:dyDescent="0.25">
      <c r="A144" s="1">
        <v>139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7" t="str">
        <f t="shared" si="70"/>
        <v/>
      </c>
      <c r="M144" s="94"/>
      <c r="N144" s="94"/>
      <c r="O144" s="94"/>
      <c r="P144" s="94"/>
      <c r="Q144" s="36" t="s">
        <v>28</v>
      </c>
      <c r="R144" s="79">
        <f t="shared" si="71"/>
        <v>0</v>
      </c>
      <c r="S144" s="79">
        <f t="shared" si="72"/>
        <v>0</v>
      </c>
      <c r="T144" s="79">
        <f t="shared" si="73"/>
        <v>0</v>
      </c>
      <c r="U144" s="80" t="str">
        <f t="shared" si="74"/>
        <v/>
      </c>
      <c r="V144" s="80">
        <f t="shared" si="75"/>
        <v>0</v>
      </c>
      <c r="W144" s="80" t="str">
        <f t="shared" si="76"/>
        <v>0</v>
      </c>
      <c r="X144" s="81">
        <f t="shared" si="77"/>
        <v>-0.51181102362204722</v>
      </c>
      <c r="Y144" s="79">
        <f t="shared" si="78"/>
        <v>0</v>
      </c>
      <c r="Z144" s="80" t="str">
        <f t="shared" si="79"/>
        <v>TH=19.4 VTR=2 DVR=1 V=25.4</v>
      </c>
      <c r="AA144" s="82">
        <f t="shared" si="80"/>
        <v>0</v>
      </c>
      <c r="AB144" s="80" t="s">
        <v>23</v>
      </c>
      <c r="AC144" s="79">
        <f t="shared" si="81"/>
        <v>0</v>
      </c>
      <c r="AD144" s="102" t="str">
        <f t="shared" si="82"/>
        <v>c:\test\B0.bpp</v>
      </c>
      <c r="AE144" s="79">
        <f t="shared" si="83"/>
        <v>0</v>
      </c>
      <c r="AF144" s="80"/>
      <c r="AG144" s="14" t="str">
        <f t="shared" si="58"/>
        <v/>
      </c>
      <c r="AH144" s="7" t="str">
        <f t="shared" si="59"/>
        <v/>
      </c>
      <c r="AI144" s="1" t="str">
        <f t="shared" si="60"/>
        <v xml:space="preserve"> </v>
      </c>
      <c r="AJ144" s="4" t="str">
        <f t="shared" si="61"/>
        <v xml:space="preserve"> </v>
      </c>
      <c r="AK144" s="4" t="str">
        <f t="shared" si="62"/>
        <v xml:space="preserve"> </v>
      </c>
      <c r="AL144" s="1" t="str">
        <f t="shared" si="63"/>
        <v/>
      </c>
      <c r="AM144" s="1" t="str">
        <f t="shared" si="64"/>
        <v/>
      </c>
      <c r="AN144" s="7" t="str">
        <f t="shared" si="65"/>
        <v/>
      </c>
      <c r="AO144" s="1" t="str">
        <f t="shared" si="66"/>
        <v/>
      </c>
      <c r="AP144" s="13" t="str">
        <f t="shared" si="67"/>
        <v/>
      </c>
      <c r="AQ144" s="10" t="str">
        <f t="shared" si="68"/>
        <v/>
      </c>
      <c r="AR144" s="3" t="str">
        <f t="shared" si="84"/>
        <v/>
      </c>
      <c r="AS144" s="10" t="str">
        <f t="shared" si="69"/>
        <v/>
      </c>
      <c r="AU144" s="8"/>
    </row>
    <row r="145" spans="1:47" ht="15" customHeight="1" x14ac:dyDescent="0.25">
      <c r="A145" s="1">
        <v>140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7" t="str">
        <f t="shared" si="70"/>
        <v/>
      </c>
      <c r="M145" s="94"/>
      <c r="N145" s="94"/>
      <c r="O145" s="94"/>
      <c r="P145" s="94"/>
      <c r="Q145" s="36" t="s">
        <v>28</v>
      </c>
      <c r="R145" s="79">
        <f t="shared" si="71"/>
        <v>0</v>
      </c>
      <c r="S145" s="79">
        <f t="shared" si="72"/>
        <v>0</v>
      </c>
      <c r="T145" s="79">
        <f t="shared" si="73"/>
        <v>0</v>
      </c>
      <c r="U145" s="80" t="str">
        <f t="shared" si="74"/>
        <v/>
      </c>
      <c r="V145" s="80">
        <f t="shared" si="75"/>
        <v>0</v>
      </c>
      <c r="W145" s="80" t="str">
        <f t="shared" si="76"/>
        <v>0</v>
      </c>
      <c r="X145" s="81">
        <f t="shared" si="77"/>
        <v>-0.51181102362204722</v>
      </c>
      <c r="Y145" s="79">
        <f t="shared" si="78"/>
        <v>0</v>
      </c>
      <c r="Z145" s="80" t="str">
        <f t="shared" si="79"/>
        <v>TH=19.4 VTR=2 DVR=1 V=25.4</v>
      </c>
      <c r="AA145" s="82">
        <f t="shared" si="80"/>
        <v>0</v>
      </c>
      <c r="AB145" s="80" t="s">
        <v>23</v>
      </c>
      <c r="AC145" s="79">
        <f t="shared" si="81"/>
        <v>0</v>
      </c>
      <c r="AD145" s="102" t="str">
        <f t="shared" si="82"/>
        <v>c:\test\B0.bpp</v>
      </c>
      <c r="AE145" s="79">
        <f t="shared" si="83"/>
        <v>0</v>
      </c>
      <c r="AF145" s="80"/>
      <c r="AG145" s="14" t="str">
        <f t="shared" si="58"/>
        <v/>
      </c>
      <c r="AH145" s="7" t="str">
        <f t="shared" si="59"/>
        <v/>
      </c>
      <c r="AI145" s="1" t="str">
        <f t="shared" si="60"/>
        <v xml:space="preserve"> </v>
      </c>
      <c r="AJ145" s="4" t="str">
        <f t="shared" si="61"/>
        <v xml:space="preserve"> </v>
      </c>
      <c r="AK145" s="4" t="str">
        <f t="shared" si="62"/>
        <v xml:space="preserve"> </v>
      </c>
      <c r="AL145" s="1" t="str">
        <f t="shared" si="63"/>
        <v/>
      </c>
      <c r="AM145" s="1" t="str">
        <f t="shared" si="64"/>
        <v/>
      </c>
      <c r="AN145" s="7" t="str">
        <f t="shared" si="65"/>
        <v/>
      </c>
      <c r="AO145" s="1" t="str">
        <f t="shared" si="66"/>
        <v/>
      </c>
      <c r="AP145" s="13" t="str">
        <f t="shared" si="67"/>
        <v/>
      </c>
      <c r="AQ145" s="10" t="str">
        <f t="shared" si="68"/>
        <v/>
      </c>
      <c r="AR145" s="3" t="str">
        <f t="shared" si="84"/>
        <v/>
      </c>
      <c r="AS145" s="10" t="str">
        <f t="shared" si="69"/>
        <v/>
      </c>
      <c r="AU145" s="8"/>
    </row>
    <row r="146" spans="1:47" ht="15" customHeight="1" x14ac:dyDescent="0.25">
      <c r="A146" s="1">
        <v>141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7" t="str">
        <f t="shared" si="70"/>
        <v/>
      </c>
      <c r="M146" s="94"/>
      <c r="N146" s="94"/>
      <c r="O146" s="94"/>
      <c r="P146" s="94"/>
      <c r="Q146" s="36" t="s">
        <v>28</v>
      </c>
      <c r="R146" s="79">
        <f t="shared" si="71"/>
        <v>0</v>
      </c>
      <c r="S146" s="79">
        <f t="shared" si="72"/>
        <v>0</v>
      </c>
      <c r="T146" s="79">
        <f t="shared" si="73"/>
        <v>0</v>
      </c>
      <c r="U146" s="80" t="str">
        <f t="shared" si="74"/>
        <v/>
      </c>
      <c r="V146" s="80">
        <f t="shared" si="75"/>
        <v>0</v>
      </c>
      <c r="W146" s="80" t="str">
        <f t="shared" si="76"/>
        <v>0</v>
      </c>
      <c r="X146" s="81">
        <f t="shared" si="77"/>
        <v>-0.51181102362204722</v>
      </c>
      <c r="Y146" s="79">
        <f t="shared" si="78"/>
        <v>0</v>
      </c>
      <c r="Z146" s="80" t="str">
        <f t="shared" si="79"/>
        <v>TH=19.4 VTR=2 DVR=1 V=25.4</v>
      </c>
      <c r="AA146" s="82">
        <f t="shared" si="80"/>
        <v>0</v>
      </c>
      <c r="AB146" s="80" t="s">
        <v>23</v>
      </c>
      <c r="AC146" s="79">
        <f t="shared" si="81"/>
        <v>0</v>
      </c>
      <c r="AD146" s="102" t="str">
        <f t="shared" si="82"/>
        <v>c:\test\B0.bpp</v>
      </c>
      <c r="AE146" s="79">
        <f t="shared" si="83"/>
        <v>0</v>
      </c>
      <c r="AF146" s="80"/>
      <c r="AG146" s="14" t="str">
        <f t="shared" si="58"/>
        <v/>
      </c>
      <c r="AH146" s="7" t="str">
        <f t="shared" si="59"/>
        <v/>
      </c>
      <c r="AI146" s="1" t="str">
        <f t="shared" si="60"/>
        <v xml:space="preserve"> </v>
      </c>
      <c r="AJ146" s="4" t="str">
        <f t="shared" si="61"/>
        <v xml:space="preserve"> </v>
      </c>
      <c r="AK146" s="4" t="str">
        <f t="shared" si="62"/>
        <v xml:space="preserve"> </v>
      </c>
      <c r="AL146" s="1" t="str">
        <f t="shared" si="63"/>
        <v/>
      </c>
      <c r="AM146" s="1" t="str">
        <f t="shared" si="64"/>
        <v/>
      </c>
      <c r="AN146" s="7" t="str">
        <f t="shared" si="65"/>
        <v/>
      </c>
      <c r="AO146" s="1" t="str">
        <f t="shared" si="66"/>
        <v/>
      </c>
      <c r="AP146" s="13" t="str">
        <f t="shared" si="67"/>
        <v/>
      </c>
      <c r="AQ146" s="10" t="str">
        <f t="shared" si="68"/>
        <v/>
      </c>
      <c r="AR146" s="3" t="str">
        <f t="shared" si="84"/>
        <v/>
      </c>
      <c r="AS146" s="10" t="str">
        <f t="shared" si="69"/>
        <v/>
      </c>
      <c r="AU146" s="8"/>
    </row>
    <row r="147" spans="1:47" ht="15" customHeight="1" x14ac:dyDescent="0.25">
      <c r="A147" s="1">
        <v>142</v>
      </c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7" t="str">
        <f t="shared" si="70"/>
        <v/>
      </c>
      <c r="M147" s="94"/>
      <c r="N147" s="94"/>
      <c r="O147" s="94"/>
      <c r="P147" s="94"/>
      <c r="Q147" s="36" t="s">
        <v>28</v>
      </c>
      <c r="R147" s="79">
        <f t="shared" si="71"/>
        <v>0</v>
      </c>
      <c r="S147" s="79">
        <f t="shared" si="72"/>
        <v>0</v>
      </c>
      <c r="T147" s="79">
        <f t="shared" si="73"/>
        <v>0</v>
      </c>
      <c r="U147" s="80" t="str">
        <f t="shared" si="74"/>
        <v/>
      </c>
      <c r="V147" s="80">
        <f t="shared" si="75"/>
        <v>0</v>
      </c>
      <c r="W147" s="80" t="str">
        <f t="shared" si="76"/>
        <v>0</v>
      </c>
      <c r="X147" s="81">
        <f t="shared" si="77"/>
        <v>-0.51181102362204722</v>
      </c>
      <c r="Y147" s="79">
        <f t="shared" si="78"/>
        <v>0</v>
      </c>
      <c r="Z147" s="80" t="str">
        <f t="shared" si="79"/>
        <v>TH=19.4 VTR=2 DVR=1 V=25.4</v>
      </c>
      <c r="AA147" s="82">
        <f t="shared" si="80"/>
        <v>0</v>
      </c>
      <c r="AB147" s="80" t="s">
        <v>23</v>
      </c>
      <c r="AC147" s="79">
        <f t="shared" si="81"/>
        <v>0</v>
      </c>
      <c r="AD147" s="102" t="str">
        <f t="shared" si="82"/>
        <v>c:\test\B0.bpp</v>
      </c>
      <c r="AE147" s="79">
        <f t="shared" si="83"/>
        <v>0</v>
      </c>
      <c r="AF147" s="80"/>
      <c r="AG147" s="14" t="str">
        <f t="shared" si="58"/>
        <v/>
      </c>
      <c r="AH147" s="7" t="str">
        <f t="shared" si="59"/>
        <v/>
      </c>
      <c r="AI147" s="1" t="str">
        <f t="shared" si="60"/>
        <v xml:space="preserve"> </v>
      </c>
      <c r="AJ147" s="4" t="str">
        <f t="shared" si="61"/>
        <v xml:space="preserve"> </v>
      </c>
      <c r="AK147" s="4" t="str">
        <f t="shared" si="62"/>
        <v xml:space="preserve"> </v>
      </c>
      <c r="AL147" s="1" t="str">
        <f t="shared" si="63"/>
        <v/>
      </c>
      <c r="AM147" s="1" t="str">
        <f t="shared" si="64"/>
        <v/>
      </c>
      <c r="AN147" s="7" t="str">
        <f t="shared" si="65"/>
        <v/>
      </c>
      <c r="AO147" s="1" t="str">
        <f t="shared" si="66"/>
        <v/>
      </c>
      <c r="AP147" s="13" t="str">
        <f t="shared" si="67"/>
        <v/>
      </c>
      <c r="AQ147" s="10" t="str">
        <f t="shared" si="68"/>
        <v/>
      </c>
      <c r="AR147" s="3" t="str">
        <f t="shared" si="84"/>
        <v/>
      </c>
      <c r="AS147" s="10" t="str">
        <f t="shared" si="69"/>
        <v/>
      </c>
      <c r="AU147" s="8"/>
    </row>
    <row r="148" spans="1:47" ht="15" customHeight="1" x14ac:dyDescent="0.25">
      <c r="A148" s="1">
        <v>143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7" t="str">
        <f t="shared" si="70"/>
        <v/>
      </c>
      <c r="M148" s="94"/>
      <c r="N148" s="94"/>
      <c r="O148" s="94"/>
      <c r="P148" s="94"/>
      <c r="Q148" s="36" t="s">
        <v>28</v>
      </c>
      <c r="R148" s="79">
        <f t="shared" si="71"/>
        <v>0</v>
      </c>
      <c r="S148" s="79">
        <f t="shared" si="72"/>
        <v>0</v>
      </c>
      <c r="T148" s="79">
        <f t="shared" si="73"/>
        <v>0</v>
      </c>
      <c r="U148" s="80" t="str">
        <f t="shared" si="74"/>
        <v/>
      </c>
      <c r="V148" s="80">
        <f t="shared" si="75"/>
        <v>0</v>
      </c>
      <c r="W148" s="80" t="str">
        <f t="shared" si="76"/>
        <v>0</v>
      </c>
      <c r="X148" s="81">
        <f t="shared" si="77"/>
        <v>-0.51181102362204722</v>
      </c>
      <c r="Y148" s="79">
        <f t="shared" si="78"/>
        <v>0</v>
      </c>
      <c r="Z148" s="80" t="str">
        <f t="shared" si="79"/>
        <v>TH=19.4 VTR=2 DVR=1 V=25.4</v>
      </c>
      <c r="AA148" s="82">
        <f t="shared" si="80"/>
        <v>0</v>
      </c>
      <c r="AB148" s="80" t="s">
        <v>23</v>
      </c>
      <c r="AC148" s="79">
        <f t="shared" si="81"/>
        <v>0</v>
      </c>
      <c r="AD148" s="102" t="str">
        <f t="shared" si="82"/>
        <v>c:\test\B0.bpp</v>
      </c>
      <c r="AE148" s="79">
        <f t="shared" si="83"/>
        <v>0</v>
      </c>
      <c r="AF148" s="80"/>
      <c r="AG148" s="14" t="str">
        <f t="shared" si="58"/>
        <v/>
      </c>
      <c r="AH148" s="7" t="str">
        <f t="shared" si="59"/>
        <v/>
      </c>
      <c r="AI148" s="1" t="str">
        <f t="shared" si="60"/>
        <v xml:space="preserve"> </v>
      </c>
      <c r="AJ148" s="4" t="str">
        <f t="shared" si="61"/>
        <v xml:space="preserve"> </v>
      </c>
      <c r="AK148" s="4" t="str">
        <f t="shared" si="62"/>
        <v xml:space="preserve"> </v>
      </c>
      <c r="AL148" s="1" t="str">
        <f t="shared" si="63"/>
        <v/>
      </c>
      <c r="AM148" s="1" t="str">
        <f t="shared" si="64"/>
        <v/>
      </c>
      <c r="AN148" s="7" t="str">
        <f t="shared" si="65"/>
        <v/>
      </c>
      <c r="AO148" s="1" t="str">
        <f t="shared" si="66"/>
        <v/>
      </c>
      <c r="AP148" s="13" t="str">
        <f t="shared" si="67"/>
        <v/>
      </c>
      <c r="AQ148" s="10" t="str">
        <f t="shared" si="68"/>
        <v/>
      </c>
      <c r="AR148" s="3" t="str">
        <f t="shared" si="84"/>
        <v/>
      </c>
      <c r="AS148" s="10" t="str">
        <f t="shared" si="69"/>
        <v/>
      </c>
      <c r="AU148" s="8"/>
    </row>
    <row r="149" spans="1:47" ht="15" customHeight="1" x14ac:dyDescent="0.25">
      <c r="A149" s="1">
        <v>144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7" t="str">
        <f t="shared" si="70"/>
        <v/>
      </c>
      <c r="M149" s="94"/>
      <c r="N149" s="94"/>
      <c r="O149" s="94"/>
      <c r="P149" s="94"/>
      <c r="Q149" s="36" t="s">
        <v>28</v>
      </c>
      <c r="R149" s="79">
        <f t="shared" si="71"/>
        <v>0</v>
      </c>
      <c r="S149" s="79">
        <f t="shared" si="72"/>
        <v>0</v>
      </c>
      <c r="T149" s="79">
        <f t="shared" si="73"/>
        <v>0</v>
      </c>
      <c r="U149" s="80" t="str">
        <f t="shared" si="74"/>
        <v/>
      </c>
      <c r="V149" s="80">
        <f t="shared" si="75"/>
        <v>0</v>
      </c>
      <c r="W149" s="80" t="str">
        <f t="shared" si="76"/>
        <v>0</v>
      </c>
      <c r="X149" s="81">
        <f t="shared" si="77"/>
        <v>-0.51181102362204722</v>
      </c>
      <c r="Y149" s="79">
        <f t="shared" si="78"/>
        <v>0</v>
      </c>
      <c r="Z149" s="80" t="str">
        <f t="shared" si="79"/>
        <v>TH=19.4 VTR=2 DVR=1 V=25.4</v>
      </c>
      <c r="AA149" s="82">
        <f t="shared" si="80"/>
        <v>0</v>
      </c>
      <c r="AB149" s="80" t="s">
        <v>23</v>
      </c>
      <c r="AC149" s="79">
        <f t="shared" si="81"/>
        <v>0</v>
      </c>
      <c r="AD149" s="102" t="str">
        <f t="shared" si="82"/>
        <v>c:\test\B0.bpp</v>
      </c>
      <c r="AE149" s="79">
        <f t="shared" si="83"/>
        <v>0</v>
      </c>
      <c r="AF149" s="80"/>
      <c r="AG149" s="14" t="str">
        <f t="shared" si="58"/>
        <v/>
      </c>
      <c r="AH149" s="7" t="str">
        <f t="shared" si="59"/>
        <v/>
      </c>
      <c r="AI149" s="1" t="str">
        <f t="shared" si="60"/>
        <v xml:space="preserve"> </v>
      </c>
      <c r="AJ149" s="4" t="str">
        <f t="shared" si="61"/>
        <v xml:space="preserve"> </v>
      </c>
      <c r="AK149" s="4" t="str">
        <f t="shared" si="62"/>
        <v xml:space="preserve"> </v>
      </c>
      <c r="AL149" s="1" t="str">
        <f t="shared" si="63"/>
        <v/>
      </c>
      <c r="AM149" s="1" t="str">
        <f t="shared" si="64"/>
        <v/>
      </c>
      <c r="AN149" s="7" t="str">
        <f t="shared" si="65"/>
        <v/>
      </c>
      <c r="AO149" s="1" t="str">
        <f t="shared" si="66"/>
        <v/>
      </c>
      <c r="AP149" s="13" t="str">
        <f t="shared" si="67"/>
        <v/>
      </c>
      <c r="AQ149" s="10" t="str">
        <f t="shared" si="68"/>
        <v/>
      </c>
      <c r="AR149" s="3" t="str">
        <f t="shared" si="84"/>
        <v/>
      </c>
      <c r="AS149" s="10" t="str">
        <f t="shared" si="69"/>
        <v/>
      </c>
      <c r="AU149" s="8"/>
    </row>
    <row r="150" spans="1:47" ht="15" customHeight="1" x14ac:dyDescent="0.25">
      <c r="A150" s="1">
        <v>145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7" t="str">
        <f t="shared" si="70"/>
        <v/>
      </c>
      <c r="M150" s="94"/>
      <c r="N150" s="94"/>
      <c r="O150" s="94"/>
      <c r="P150" s="94"/>
      <c r="Q150" s="36" t="s">
        <v>28</v>
      </c>
      <c r="R150" s="79">
        <f t="shared" si="71"/>
        <v>0</v>
      </c>
      <c r="S150" s="79">
        <f t="shared" si="72"/>
        <v>0</v>
      </c>
      <c r="T150" s="79">
        <f t="shared" si="73"/>
        <v>0</v>
      </c>
      <c r="U150" s="80" t="str">
        <f t="shared" si="74"/>
        <v/>
      </c>
      <c r="V150" s="80">
        <f t="shared" si="75"/>
        <v>0</v>
      </c>
      <c r="W150" s="80" t="str">
        <f t="shared" si="76"/>
        <v>0</v>
      </c>
      <c r="X150" s="81">
        <f t="shared" si="77"/>
        <v>-0.51181102362204722</v>
      </c>
      <c r="Y150" s="79">
        <f t="shared" si="78"/>
        <v>0</v>
      </c>
      <c r="Z150" s="80" t="str">
        <f t="shared" si="79"/>
        <v>TH=19.4 VTR=2 DVR=1 V=25.4</v>
      </c>
      <c r="AA150" s="82">
        <f t="shared" si="80"/>
        <v>0</v>
      </c>
      <c r="AB150" s="80" t="s">
        <v>23</v>
      </c>
      <c r="AC150" s="79">
        <f t="shared" si="81"/>
        <v>0</v>
      </c>
      <c r="AD150" s="102" t="str">
        <f t="shared" si="82"/>
        <v>c:\test\B0.bpp</v>
      </c>
      <c r="AE150" s="79">
        <f t="shared" si="83"/>
        <v>0</v>
      </c>
      <c r="AF150" s="80"/>
      <c r="AG150" s="14" t="str">
        <f t="shared" si="58"/>
        <v/>
      </c>
      <c r="AH150" s="7" t="str">
        <f t="shared" si="59"/>
        <v/>
      </c>
      <c r="AI150" s="1" t="str">
        <f t="shared" si="60"/>
        <v xml:space="preserve"> </v>
      </c>
      <c r="AJ150" s="4" t="str">
        <f t="shared" si="61"/>
        <v xml:space="preserve"> </v>
      </c>
      <c r="AK150" s="4" t="str">
        <f t="shared" si="62"/>
        <v xml:space="preserve"> </v>
      </c>
      <c r="AL150" s="1" t="str">
        <f t="shared" si="63"/>
        <v/>
      </c>
      <c r="AM150" s="1" t="str">
        <f t="shared" si="64"/>
        <v/>
      </c>
      <c r="AN150" s="7" t="str">
        <f t="shared" si="65"/>
        <v/>
      </c>
      <c r="AO150" s="1" t="str">
        <f t="shared" si="66"/>
        <v/>
      </c>
      <c r="AP150" s="13" t="str">
        <f t="shared" si="67"/>
        <v/>
      </c>
      <c r="AQ150" s="10" t="str">
        <f t="shared" si="68"/>
        <v/>
      </c>
      <c r="AR150" s="3" t="str">
        <f t="shared" si="84"/>
        <v/>
      </c>
      <c r="AS150" s="10" t="str">
        <f t="shared" si="69"/>
        <v/>
      </c>
      <c r="AU150" s="8"/>
    </row>
    <row r="151" spans="1:47" ht="15" customHeight="1" x14ac:dyDescent="0.25">
      <c r="A151" s="1">
        <v>146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7" t="str">
        <f t="shared" si="70"/>
        <v/>
      </c>
      <c r="M151" s="94"/>
      <c r="N151" s="94"/>
      <c r="O151" s="94"/>
      <c r="P151" s="94"/>
      <c r="Q151" s="36" t="s">
        <v>28</v>
      </c>
      <c r="R151" s="79">
        <f t="shared" si="71"/>
        <v>0</v>
      </c>
      <c r="S151" s="79">
        <f t="shared" si="72"/>
        <v>0</v>
      </c>
      <c r="T151" s="79">
        <f t="shared" si="73"/>
        <v>0</v>
      </c>
      <c r="U151" s="80" t="str">
        <f t="shared" si="74"/>
        <v/>
      </c>
      <c r="V151" s="80">
        <f t="shared" si="75"/>
        <v>0</v>
      </c>
      <c r="W151" s="80" t="str">
        <f t="shared" si="76"/>
        <v>0</v>
      </c>
      <c r="X151" s="81">
        <f t="shared" si="77"/>
        <v>-0.51181102362204722</v>
      </c>
      <c r="Y151" s="79">
        <f t="shared" si="78"/>
        <v>0</v>
      </c>
      <c r="Z151" s="80" t="str">
        <f t="shared" si="79"/>
        <v>TH=19.4 VTR=2 DVR=1 V=25.4</v>
      </c>
      <c r="AA151" s="82">
        <f t="shared" si="80"/>
        <v>0</v>
      </c>
      <c r="AB151" s="80" t="s">
        <v>23</v>
      </c>
      <c r="AC151" s="79">
        <f t="shared" si="81"/>
        <v>0</v>
      </c>
      <c r="AD151" s="102" t="str">
        <f t="shared" si="82"/>
        <v>c:\test\B0.bpp</v>
      </c>
      <c r="AE151" s="79">
        <f t="shared" si="83"/>
        <v>0</v>
      </c>
      <c r="AF151" s="80"/>
      <c r="AG151" s="14" t="str">
        <f t="shared" si="58"/>
        <v/>
      </c>
      <c r="AH151" s="7" t="str">
        <f t="shared" si="59"/>
        <v/>
      </c>
      <c r="AI151" s="1" t="str">
        <f t="shared" si="60"/>
        <v xml:space="preserve"> </v>
      </c>
      <c r="AJ151" s="4" t="str">
        <f t="shared" si="61"/>
        <v xml:space="preserve"> </v>
      </c>
      <c r="AK151" s="4" t="str">
        <f t="shared" si="62"/>
        <v xml:space="preserve"> </v>
      </c>
      <c r="AL151" s="1" t="str">
        <f t="shared" si="63"/>
        <v/>
      </c>
      <c r="AM151" s="1" t="str">
        <f t="shared" si="64"/>
        <v/>
      </c>
      <c r="AN151" s="7" t="str">
        <f t="shared" si="65"/>
        <v/>
      </c>
      <c r="AO151" s="1" t="str">
        <f t="shared" si="66"/>
        <v/>
      </c>
      <c r="AP151" s="13" t="str">
        <f t="shared" si="67"/>
        <v/>
      </c>
      <c r="AQ151" s="10" t="str">
        <f t="shared" si="68"/>
        <v/>
      </c>
      <c r="AR151" s="3" t="str">
        <f t="shared" si="84"/>
        <v/>
      </c>
      <c r="AS151" s="10" t="str">
        <f t="shared" si="69"/>
        <v/>
      </c>
      <c r="AU151" s="8"/>
    </row>
    <row r="152" spans="1:47" ht="15" customHeight="1" x14ac:dyDescent="0.25">
      <c r="A152" s="1">
        <v>147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7" t="str">
        <f t="shared" si="70"/>
        <v/>
      </c>
      <c r="M152" s="94"/>
      <c r="N152" s="94"/>
      <c r="O152" s="94"/>
      <c r="P152" s="94"/>
      <c r="Q152" s="36" t="s">
        <v>28</v>
      </c>
      <c r="R152" s="79">
        <f t="shared" si="71"/>
        <v>0</v>
      </c>
      <c r="S152" s="79">
        <f t="shared" si="72"/>
        <v>0</v>
      </c>
      <c r="T152" s="79">
        <f t="shared" si="73"/>
        <v>0</v>
      </c>
      <c r="U152" s="80" t="str">
        <f t="shared" si="74"/>
        <v/>
      </c>
      <c r="V152" s="80">
        <f t="shared" si="75"/>
        <v>0</v>
      </c>
      <c r="W152" s="80" t="str">
        <f t="shared" si="76"/>
        <v>0</v>
      </c>
      <c r="X152" s="81">
        <f t="shared" si="77"/>
        <v>-0.51181102362204722</v>
      </c>
      <c r="Y152" s="79">
        <f t="shared" si="78"/>
        <v>0</v>
      </c>
      <c r="Z152" s="80" t="str">
        <f t="shared" si="79"/>
        <v>TH=19.4 VTR=2 DVR=1 V=25.4</v>
      </c>
      <c r="AA152" s="82">
        <f t="shared" si="80"/>
        <v>0</v>
      </c>
      <c r="AB152" s="80" t="s">
        <v>23</v>
      </c>
      <c r="AC152" s="79">
        <f t="shared" si="81"/>
        <v>0</v>
      </c>
      <c r="AD152" s="102" t="str">
        <f t="shared" si="82"/>
        <v>c:\test\B0.bpp</v>
      </c>
      <c r="AE152" s="79">
        <f t="shared" si="83"/>
        <v>0</v>
      </c>
      <c r="AF152" s="80"/>
      <c r="AG152" s="14" t="str">
        <f t="shared" si="58"/>
        <v/>
      </c>
      <c r="AH152" s="7" t="str">
        <f t="shared" si="59"/>
        <v/>
      </c>
      <c r="AI152" s="1" t="str">
        <f t="shared" si="60"/>
        <v xml:space="preserve"> </v>
      </c>
      <c r="AJ152" s="4" t="str">
        <f t="shared" si="61"/>
        <v xml:space="preserve"> </v>
      </c>
      <c r="AK152" s="4" t="str">
        <f t="shared" si="62"/>
        <v xml:space="preserve"> </v>
      </c>
      <c r="AL152" s="1" t="str">
        <f t="shared" si="63"/>
        <v/>
      </c>
      <c r="AM152" s="1" t="str">
        <f t="shared" si="64"/>
        <v/>
      </c>
      <c r="AN152" s="7" t="str">
        <f t="shared" si="65"/>
        <v/>
      </c>
      <c r="AO152" s="1" t="str">
        <f t="shared" si="66"/>
        <v/>
      </c>
      <c r="AP152" s="13" t="str">
        <f t="shared" si="67"/>
        <v/>
      </c>
      <c r="AQ152" s="10" t="str">
        <f t="shared" si="68"/>
        <v/>
      </c>
      <c r="AR152" s="3" t="str">
        <f t="shared" si="84"/>
        <v/>
      </c>
      <c r="AS152" s="10" t="str">
        <f t="shared" si="69"/>
        <v/>
      </c>
      <c r="AU152" s="8"/>
    </row>
    <row r="153" spans="1:47" ht="15" customHeight="1" x14ac:dyDescent="0.25">
      <c r="A153" s="1">
        <v>148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7" t="str">
        <f t="shared" si="70"/>
        <v/>
      </c>
      <c r="M153" s="94"/>
      <c r="N153" s="94"/>
      <c r="O153" s="94"/>
      <c r="P153" s="94"/>
      <c r="Q153" s="36" t="s">
        <v>28</v>
      </c>
      <c r="R153" s="79">
        <f t="shared" si="71"/>
        <v>0</v>
      </c>
      <c r="S153" s="79">
        <f t="shared" si="72"/>
        <v>0</v>
      </c>
      <c r="T153" s="79">
        <f t="shared" si="73"/>
        <v>0</v>
      </c>
      <c r="U153" s="80" t="str">
        <f t="shared" si="74"/>
        <v/>
      </c>
      <c r="V153" s="80">
        <f t="shared" si="75"/>
        <v>0</v>
      </c>
      <c r="W153" s="80" t="str">
        <f t="shared" si="76"/>
        <v>0</v>
      </c>
      <c r="X153" s="81">
        <f t="shared" si="77"/>
        <v>-0.51181102362204722</v>
      </c>
      <c r="Y153" s="79">
        <f t="shared" si="78"/>
        <v>0</v>
      </c>
      <c r="Z153" s="80" t="str">
        <f t="shared" si="79"/>
        <v>TH=19.4 VTR=2 DVR=1 V=25.4</v>
      </c>
      <c r="AA153" s="82">
        <f t="shared" si="80"/>
        <v>0</v>
      </c>
      <c r="AB153" s="80" t="s">
        <v>23</v>
      </c>
      <c r="AC153" s="79">
        <f t="shared" si="81"/>
        <v>0</v>
      </c>
      <c r="AD153" s="102" t="str">
        <f t="shared" si="82"/>
        <v>c:\test\B0.bpp</v>
      </c>
      <c r="AE153" s="79">
        <f t="shared" si="83"/>
        <v>0</v>
      </c>
      <c r="AF153" s="80"/>
      <c r="AG153" s="14" t="str">
        <f t="shared" si="58"/>
        <v/>
      </c>
      <c r="AH153" s="7" t="str">
        <f t="shared" si="59"/>
        <v/>
      </c>
      <c r="AI153" s="1" t="str">
        <f t="shared" si="60"/>
        <v xml:space="preserve"> </v>
      </c>
      <c r="AJ153" s="4" t="str">
        <f t="shared" si="61"/>
        <v xml:space="preserve"> </v>
      </c>
      <c r="AK153" s="4" t="str">
        <f t="shared" si="62"/>
        <v xml:space="preserve"> </v>
      </c>
      <c r="AL153" s="1" t="str">
        <f t="shared" si="63"/>
        <v/>
      </c>
      <c r="AM153" s="1" t="str">
        <f t="shared" si="64"/>
        <v/>
      </c>
      <c r="AN153" s="7" t="str">
        <f t="shared" si="65"/>
        <v/>
      </c>
      <c r="AO153" s="1" t="str">
        <f t="shared" si="66"/>
        <v/>
      </c>
      <c r="AP153" s="13" t="str">
        <f t="shared" si="67"/>
        <v/>
      </c>
      <c r="AQ153" s="10" t="str">
        <f t="shared" si="68"/>
        <v/>
      </c>
      <c r="AR153" s="3" t="str">
        <f t="shared" si="84"/>
        <v/>
      </c>
      <c r="AS153" s="10" t="str">
        <f t="shared" si="69"/>
        <v/>
      </c>
      <c r="AU153" s="8"/>
    </row>
    <row r="154" spans="1:47" ht="15" customHeight="1" x14ac:dyDescent="0.25">
      <c r="A154" s="1">
        <v>149</v>
      </c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7" t="str">
        <f t="shared" si="70"/>
        <v/>
      </c>
      <c r="M154" s="94"/>
      <c r="N154" s="94"/>
      <c r="O154" s="94"/>
      <c r="P154" s="94"/>
      <c r="Q154" s="36" t="s">
        <v>28</v>
      </c>
      <c r="R154" s="79">
        <f t="shared" si="71"/>
        <v>0</v>
      </c>
      <c r="S154" s="79">
        <f t="shared" si="72"/>
        <v>0</v>
      </c>
      <c r="T154" s="79">
        <f t="shared" si="73"/>
        <v>0</v>
      </c>
      <c r="U154" s="80" t="str">
        <f t="shared" si="74"/>
        <v/>
      </c>
      <c r="V154" s="80">
        <f t="shared" si="75"/>
        <v>0</v>
      </c>
      <c r="W154" s="80" t="str">
        <f t="shared" si="76"/>
        <v>0</v>
      </c>
      <c r="X154" s="81">
        <f t="shared" si="77"/>
        <v>-0.51181102362204722</v>
      </c>
      <c r="Y154" s="79">
        <f t="shared" si="78"/>
        <v>0</v>
      </c>
      <c r="Z154" s="80" t="str">
        <f t="shared" si="79"/>
        <v>TH=19.4 VTR=2 DVR=1 V=25.4</v>
      </c>
      <c r="AA154" s="82">
        <f t="shared" si="80"/>
        <v>0</v>
      </c>
      <c r="AB154" s="80" t="s">
        <v>23</v>
      </c>
      <c r="AC154" s="79">
        <f t="shared" si="81"/>
        <v>0</v>
      </c>
      <c r="AD154" s="102" t="str">
        <f t="shared" si="82"/>
        <v>c:\test\B0.bpp</v>
      </c>
      <c r="AE154" s="79">
        <f t="shared" si="83"/>
        <v>0</v>
      </c>
      <c r="AF154" s="80"/>
      <c r="AG154" s="14" t="str">
        <f t="shared" si="58"/>
        <v/>
      </c>
      <c r="AH154" s="7" t="str">
        <f t="shared" si="59"/>
        <v/>
      </c>
      <c r="AI154" s="1" t="str">
        <f t="shared" si="60"/>
        <v xml:space="preserve"> </v>
      </c>
      <c r="AJ154" s="4" t="str">
        <f t="shared" si="61"/>
        <v xml:space="preserve"> </v>
      </c>
      <c r="AK154" s="4" t="str">
        <f t="shared" si="62"/>
        <v xml:space="preserve"> </v>
      </c>
      <c r="AL154" s="1" t="str">
        <f t="shared" si="63"/>
        <v/>
      </c>
      <c r="AM154" s="1" t="str">
        <f t="shared" si="64"/>
        <v/>
      </c>
      <c r="AN154" s="7" t="str">
        <f t="shared" si="65"/>
        <v/>
      </c>
      <c r="AO154" s="1" t="str">
        <f t="shared" si="66"/>
        <v/>
      </c>
      <c r="AP154" s="13" t="str">
        <f t="shared" si="67"/>
        <v/>
      </c>
      <c r="AQ154" s="10" t="str">
        <f t="shared" si="68"/>
        <v/>
      </c>
      <c r="AR154" s="3" t="str">
        <f t="shared" si="84"/>
        <v/>
      </c>
      <c r="AS154" s="10" t="str">
        <f t="shared" si="69"/>
        <v/>
      </c>
      <c r="AU154" s="8"/>
    </row>
    <row r="155" spans="1:47" ht="15" customHeight="1" x14ac:dyDescent="0.25">
      <c r="A155" s="1">
        <v>150</v>
      </c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7" t="str">
        <f t="shared" si="70"/>
        <v/>
      </c>
      <c r="M155" s="94"/>
      <c r="N155" s="94"/>
      <c r="O155" s="94"/>
      <c r="P155" s="94"/>
      <c r="Q155" s="36" t="s">
        <v>28</v>
      </c>
      <c r="R155" s="79">
        <f t="shared" si="71"/>
        <v>0</v>
      </c>
      <c r="S155" s="79">
        <f t="shared" si="72"/>
        <v>0</v>
      </c>
      <c r="T155" s="79">
        <f t="shared" si="73"/>
        <v>0</v>
      </c>
      <c r="U155" s="80" t="str">
        <f t="shared" si="74"/>
        <v/>
      </c>
      <c r="V155" s="80">
        <f t="shared" si="75"/>
        <v>0</v>
      </c>
      <c r="W155" s="80" t="str">
        <f t="shared" si="76"/>
        <v>0</v>
      </c>
      <c r="X155" s="81">
        <f t="shared" si="77"/>
        <v>-0.51181102362204722</v>
      </c>
      <c r="Y155" s="79">
        <f t="shared" si="78"/>
        <v>0</v>
      </c>
      <c r="Z155" s="80" t="str">
        <f t="shared" si="79"/>
        <v>TH=19.4 VTR=2 DVR=1 V=25.4</v>
      </c>
      <c r="AA155" s="82">
        <f t="shared" si="80"/>
        <v>0</v>
      </c>
      <c r="AB155" s="80" t="s">
        <v>23</v>
      </c>
      <c r="AC155" s="79">
        <f t="shared" si="81"/>
        <v>0</v>
      </c>
      <c r="AD155" s="102" t="str">
        <f t="shared" si="82"/>
        <v>c:\test\B0.bpp</v>
      </c>
      <c r="AE155" s="79">
        <f t="shared" si="83"/>
        <v>0</v>
      </c>
      <c r="AF155" s="80"/>
      <c r="AG155" s="14" t="str">
        <f t="shared" si="58"/>
        <v/>
      </c>
      <c r="AH155" s="7" t="str">
        <f t="shared" si="59"/>
        <v/>
      </c>
      <c r="AI155" s="1" t="str">
        <f t="shared" si="60"/>
        <v xml:space="preserve"> </v>
      </c>
      <c r="AJ155" s="4" t="str">
        <f t="shared" si="61"/>
        <v xml:space="preserve"> </v>
      </c>
      <c r="AK155" s="4" t="str">
        <f t="shared" si="62"/>
        <v xml:space="preserve"> </v>
      </c>
      <c r="AL155" s="1" t="str">
        <f t="shared" si="63"/>
        <v/>
      </c>
      <c r="AM155" s="1" t="str">
        <f t="shared" si="64"/>
        <v/>
      </c>
      <c r="AN155" s="7" t="str">
        <f t="shared" si="65"/>
        <v/>
      </c>
      <c r="AO155" s="1" t="str">
        <f t="shared" si="66"/>
        <v/>
      </c>
      <c r="AP155" s="13" t="str">
        <f t="shared" si="67"/>
        <v/>
      </c>
      <c r="AQ155" s="10" t="str">
        <f t="shared" si="68"/>
        <v/>
      </c>
      <c r="AR155" s="3" t="str">
        <f t="shared" si="84"/>
        <v/>
      </c>
      <c r="AS155" s="10" t="str">
        <f t="shared" si="69"/>
        <v/>
      </c>
      <c r="AU155" s="8"/>
    </row>
    <row r="156" spans="1:47" ht="15" customHeight="1" x14ac:dyDescent="0.25">
      <c r="A156" s="1">
        <v>151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7" t="str">
        <f t="shared" si="70"/>
        <v/>
      </c>
      <c r="M156" s="94"/>
      <c r="N156" s="94"/>
      <c r="O156" s="94"/>
      <c r="P156" s="94"/>
      <c r="Q156" s="36" t="s">
        <v>28</v>
      </c>
      <c r="R156" s="79">
        <f t="shared" si="71"/>
        <v>0</v>
      </c>
      <c r="S156" s="79">
        <f t="shared" si="72"/>
        <v>0</v>
      </c>
      <c r="T156" s="79">
        <f t="shared" si="73"/>
        <v>0</v>
      </c>
      <c r="U156" s="80" t="str">
        <f t="shared" si="74"/>
        <v/>
      </c>
      <c r="V156" s="80">
        <f t="shared" si="75"/>
        <v>0</v>
      </c>
      <c r="W156" s="80" t="str">
        <f t="shared" si="76"/>
        <v>0</v>
      </c>
      <c r="X156" s="81">
        <f t="shared" si="77"/>
        <v>-0.51181102362204722</v>
      </c>
      <c r="Y156" s="79">
        <f t="shared" si="78"/>
        <v>0</v>
      </c>
      <c r="Z156" s="80" t="str">
        <f t="shared" si="79"/>
        <v>TH=19.4 VTR=2 DVR=1 V=25.4</v>
      </c>
      <c r="AA156" s="82">
        <f t="shared" si="80"/>
        <v>0</v>
      </c>
      <c r="AB156" s="80" t="s">
        <v>23</v>
      </c>
      <c r="AC156" s="79">
        <f t="shared" si="81"/>
        <v>0</v>
      </c>
      <c r="AD156" s="102" t="str">
        <f t="shared" si="82"/>
        <v>c:\test\B0.bpp</v>
      </c>
      <c r="AE156" s="79">
        <f t="shared" si="83"/>
        <v>0</v>
      </c>
      <c r="AF156" s="80"/>
      <c r="AG156" s="14" t="str">
        <f t="shared" si="58"/>
        <v/>
      </c>
      <c r="AH156" s="7" t="str">
        <f t="shared" si="59"/>
        <v/>
      </c>
      <c r="AI156" s="1" t="str">
        <f t="shared" si="60"/>
        <v xml:space="preserve"> </v>
      </c>
      <c r="AJ156" s="4" t="str">
        <f t="shared" si="61"/>
        <v xml:space="preserve"> </v>
      </c>
      <c r="AK156" s="4" t="str">
        <f t="shared" si="62"/>
        <v xml:space="preserve"> </v>
      </c>
      <c r="AL156" s="1" t="str">
        <f t="shared" si="63"/>
        <v/>
      </c>
      <c r="AM156" s="1" t="str">
        <f t="shared" si="64"/>
        <v/>
      </c>
      <c r="AN156" s="7" t="str">
        <f t="shared" si="65"/>
        <v/>
      </c>
      <c r="AO156" s="1" t="str">
        <f t="shared" si="66"/>
        <v/>
      </c>
      <c r="AP156" s="13" t="str">
        <f t="shared" si="67"/>
        <v/>
      </c>
      <c r="AQ156" s="10" t="str">
        <f t="shared" si="68"/>
        <v/>
      </c>
      <c r="AR156" s="3" t="str">
        <f t="shared" si="84"/>
        <v/>
      </c>
      <c r="AS156" s="10" t="str">
        <f t="shared" si="69"/>
        <v/>
      </c>
      <c r="AU156" s="8"/>
    </row>
    <row r="157" spans="1:47" ht="15" customHeight="1" x14ac:dyDescent="0.25">
      <c r="A157" s="1">
        <v>152</v>
      </c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7" t="str">
        <f t="shared" si="70"/>
        <v/>
      </c>
      <c r="M157" s="94"/>
      <c r="N157" s="94"/>
      <c r="O157" s="94"/>
      <c r="P157" s="94"/>
      <c r="Q157" s="36" t="s">
        <v>28</v>
      </c>
      <c r="R157" s="79">
        <f t="shared" si="71"/>
        <v>0</v>
      </c>
      <c r="S157" s="79">
        <f t="shared" si="72"/>
        <v>0</v>
      </c>
      <c r="T157" s="79">
        <f t="shared" si="73"/>
        <v>0</v>
      </c>
      <c r="U157" s="80" t="str">
        <f t="shared" si="74"/>
        <v/>
      </c>
      <c r="V157" s="80">
        <f t="shared" si="75"/>
        <v>0</v>
      </c>
      <c r="W157" s="80" t="str">
        <f t="shared" si="76"/>
        <v>0</v>
      </c>
      <c r="X157" s="81">
        <f t="shared" si="77"/>
        <v>-0.51181102362204722</v>
      </c>
      <c r="Y157" s="79">
        <f t="shared" si="78"/>
        <v>0</v>
      </c>
      <c r="Z157" s="80" t="str">
        <f t="shared" si="79"/>
        <v>TH=19.4 VTR=2 DVR=1 V=25.4</v>
      </c>
      <c r="AA157" s="82">
        <f t="shared" si="80"/>
        <v>0</v>
      </c>
      <c r="AB157" s="80" t="s">
        <v>23</v>
      </c>
      <c r="AC157" s="79">
        <f t="shared" si="81"/>
        <v>0</v>
      </c>
      <c r="AD157" s="102" t="str">
        <f t="shared" si="82"/>
        <v>c:\test\B0.bpp</v>
      </c>
      <c r="AE157" s="79">
        <f t="shared" si="83"/>
        <v>0</v>
      </c>
      <c r="AF157" s="80"/>
      <c r="AG157" s="14" t="str">
        <f t="shared" si="58"/>
        <v/>
      </c>
      <c r="AH157" s="7" t="str">
        <f t="shared" si="59"/>
        <v/>
      </c>
      <c r="AI157" s="1" t="str">
        <f t="shared" si="60"/>
        <v xml:space="preserve"> </v>
      </c>
      <c r="AJ157" s="4" t="str">
        <f t="shared" si="61"/>
        <v xml:space="preserve"> </v>
      </c>
      <c r="AK157" s="4" t="str">
        <f t="shared" si="62"/>
        <v xml:space="preserve"> </v>
      </c>
      <c r="AL157" s="1" t="str">
        <f t="shared" si="63"/>
        <v/>
      </c>
      <c r="AM157" s="1" t="str">
        <f t="shared" si="64"/>
        <v/>
      </c>
      <c r="AN157" s="7" t="str">
        <f t="shared" si="65"/>
        <v/>
      </c>
      <c r="AO157" s="1" t="str">
        <f t="shared" si="66"/>
        <v/>
      </c>
      <c r="AP157" s="13" t="str">
        <f t="shared" si="67"/>
        <v/>
      </c>
      <c r="AQ157" s="10" t="str">
        <f t="shared" si="68"/>
        <v/>
      </c>
      <c r="AR157" s="3" t="str">
        <f t="shared" si="84"/>
        <v/>
      </c>
      <c r="AS157" s="10" t="str">
        <f t="shared" si="69"/>
        <v/>
      </c>
      <c r="AU157" s="8"/>
    </row>
    <row r="158" spans="1:47" ht="15" customHeight="1" x14ac:dyDescent="0.25">
      <c r="A158" s="1">
        <v>153</v>
      </c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7" t="str">
        <f t="shared" si="70"/>
        <v/>
      </c>
      <c r="M158" s="94"/>
      <c r="N158" s="94"/>
      <c r="O158" s="94"/>
      <c r="P158" s="94"/>
      <c r="Q158" s="36" t="s">
        <v>28</v>
      </c>
      <c r="R158" s="79">
        <f t="shared" si="71"/>
        <v>0</v>
      </c>
      <c r="S158" s="79">
        <f t="shared" si="72"/>
        <v>0</v>
      </c>
      <c r="T158" s="79">
        <f t="shared" si="73"/>
        <v>0</v>
      </c>
      <c r="U158" s="80" t="str">
        <f t="shared" si="74"/>
        <v/>
      </c>
      <c r="V158" s="80">
        <f t="shared" si="75"/>
        <v>0</v>
      </c>
      <c r="W158" s="80" t="str">
        <f t="shared" si="76"/>
        <v>0</v>
      </c>
      <c r="X158" s="81">
        <f t="shared" si="77"/>
        <v>-0.51181102362204722</v>
      </c>
      <c r="Y158" s="79">
        <f t="shared" si="78"/>
        <v>0</v>
      </c>
      <c r="Z158" s="80" t="str">
        <f t="shared" si="79"/>
        <v>TH=19.4 VTR=2 DVR=1 V=25.4</v>
      </c>
      <c r="AA158" s="82">
        <f t="shared" si="80"/>
        <v>0</v>
      </c>
      <c r="AB158" s="80" t="s">
        <v>23</v>
      </c>
      <c r="AC158" s="79">
        <f t="shared" si="81"/>
        <v>0</v>
      </c>
      <c r="AD158" s="102" t="str">
        <f t="shared" si="82"/>
        <v>c:\test\B0.bpp</v>
      </c>
      <c r="AE158" s="79">
        <f t="shared" si="83"/>
        <v>0</v>
      </c>
      <c r="AF158" s="80"/>
      <c r="AG158" s="14" t="str">
        <f t="shared" si="58"/>
        <v/>
      </c>
      <c r="AH158" s="7" t="str">
        <f t="shared" si="59"/>
        <v/>
      </c>
      <c r="AI158" s="1" t="str">
        <f t="shared" si="60"/>
        <v xml:space="preserve"> </v>
      </c>
      <c r="AJ158" s="4" t="str">
        <f t="shared" si="61"/>
        <v xml:space="preserve"> </v>
      </c>
      <c r="AK158" s="4" t="str">
        <f t="shared" si="62"/>
        <v xml:space="preserve"> </v>
      </c>
      <c r="AL158" s="1" t="str">
        <f t="shared" si="63"/>
        <v/>
      </c>
      <c r="AM158" s="1" t="str">
        <f t="shared" si="64"/>
        <v/>
      </c>
      <c r="AN158" s="7" t="str">
        <f t="shared" si="65"/>
        <v/>
      </c>
      <c r="AO158" s="1" t="str">
        <f t="shared" si="66"/>
        <v/>
      </c>
      <c r="AP158" s="13" t="str">
        <f t="shared" si="67"/>
        <v/>
      </c>
      <c r="AQ158" s="10" t="str">
        <f t="shared" si="68"/>
        <v/>
      </c>
      <c r="AR158" s="3" t="str">
        <f t="shared" si="84"/>
        <v/>
      </c>
      <c r="AS158" s="10" t="str">
        <f t="shared" si="69"/>
        <v/>
      </c>
      <c r="AU158" s="8"/>
    </row>
    <row r="159" spans="1:47" ht="15" customHeight="1" x14ac:dyDescent="0.25">
      <c r="A159" s="1">
        <v>154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7" t="str">
        <f t="shared" si="70"/>
        <v/>
      </c>
      <c r="M159" s="94"/>
      <c r="N159" s="94"/>
      <c r="O159" s="94"/>
      <c r="P159" s="94"/>
      <c r="Q159" s="36" t="s">
        <v>28</v>
      </c>
      <c r="R159" s="79">
        <f t="shared" si="71"/>
        <v>0</v>
      </c>
      <c r="S159" s="79">
        <f t="shared" si="72"/>
        <v>0</v>
      </c>
      <c r="T159" s="79">
        <f t="shared" si="73"/>
        <v>0</v>
      </c>
      <c r="U159" s="80" t="str">
        <f t="shared" si="74"/>
        <v/>
      </c>
      <c r="V159" s="80">
        <f t="shared" si="75"/>
        <v>0</v>
      </c>
      <c r="W159" s="80" t="str">
        <f t="shared" si="76"/>
        <v>0</v>
      </c>
      <c r="X159" s="81">
        <f t="shared" si="77"/>
        <v>-0.51181102362204722</v>
      </c>
      <c r="Y159" s="79">
        <f t="shared" si="78"/>
        <v>0</v>
      </c>
      <c r="Z159" s="80" t="str">
        <f t="shared" si="79"/>
        <v>TH=19.4 VTR=2 DVR=1 V=25.4</v>
      </c>
      <c r="AA159" s="82">
        <f t="shared" si="80"/>
        <v>0</v>
      </c>
      <c r="AB159" s="80" t="s">
        <v>23</v>
      </c>
      <c r="AC159" s="79">
        <f t="shared" si="81"/>
        <v>0</v>
      </c>
      <c r="AD159" s="102" t="str">
        <f t="shared" si="82"/>
        <v>c:\test\B0.bpp</v>
      </c>
      <c r="AE159" s="79">
        <f t="shared" si="83"/>
        <v>0</v>
      </c>
      <c r="AF159" s="80"/>
      <c r="AG159" s="14" t="str">
        <f t="shared" si="58"/>
        <v/>
      </c>
      <c r="AH159" s="7" t="str">
        <f t="shared" si="59"/>
        <v/>
      </c>
      <c r="AI159" s="1" t="str">
        <f t="shared" si="60"/>
        <v xml:space="preserve"> </v>
      </c>
      <c r="AJ159" s="4" t="str">
        <f t="shared" si="61"/>
        <v xml:space="preserve"> </v>
      </c>
      <c r="AK159" s="4" t="str">
        <f t="shared" si="62"/>
        <v xml:space="preserve"> </v>
      </c>
      <c r="AL159" s="1" t="str">
        <f t="shared" si="63"/>
        <v/>
      </c>
      <c r="AM159" s="1" t="str">
        <f t="shared" si="64"/>
        <v/>
      </c>
      <c r="AN159" s="7" t="str">
        <f t="shared" si="65"/>
        <v/>
      </c>
      <c r="AO159" s="1" t="str">
        <f t="shared" si="66"/>
        <v/>
      </c>
      <c r="AP159" s="13" t="str">
        <f t="shared" si="67"/>
        <v/>
      </c>
      <c r="AQ159" s="10" t="str">
        <f t="shared" si="68"/>
        <v/>
      </c>
      <c r="AR159" s="3" t="str">
        <f t="shared" si="84"/>
        <v/>
      </c>
      <c r="AS159" s="10" t="str">
        <f t="shared" si="69"/>
        <v/>
      </c>
      <c r="AU159" s="8"/>
    </row>
    <row r="160" spans="1:47" ht="15" customHeight="1" x14ac:dyDescent="0.25">
      <c r="A160" s="1">
        <v>155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7" t="str">
        <f t="shared" si="70"/>
        <v/>
      </c>
      <c r="M160" s="94"/>
      <c r="N160" s="94"/>
      <c r="O160" s="94"/>
      <c r="P160" s="94"/>
      <c r="Q160" s="36" t="s">
        <v>28</v>
      </c>
      <c r="R160" s="79">
        <f t="shared" si="71"/>
        <v>0</v>
      </c>
      <c r="S160" s="79">
        <f t="shared" si="72"/>
        <v>0</v>
      </c>
      <c r="T160" s="79">
        <f t="shared" si="73"/>
        <v>0</v>
      </c>
      <c r="U160" s="80" t="str">
        <f t="shared" si="74"/>
        <v/>
      </c>
      <c r="V160" s="80">
        <f t="shared" si="75"/>
        <v>0</v>
      </c>
      <c r="W160" s="80" t="str">
        <f t="shared" si="76"/>
        <v>0</v>
      </c>
      <c r="X160" s="81">
        <f t="shared" si="77"/>
        <v>-0.51181102362204722</v>
      </c>
      <c r="Y160" s="79">
        <f t="shared" si="78"/>
        <v>0</v>
      </c>
      <c r="Z160" s="80" t="str">
        <f t="shared" si="79"/>
        <v>TH=19.4 VTR=2 DVR=1 V=25.4</v>
      </c>
      <c r="AA160" s="82">
        <f t="shared" si="80"/>
        <v>0</v>
      </c>
      <c r="AB160" s="80" t="s">
        <v>23</v>
      </c>
      <c r="AC160" s="79">
        <f t="shared" si="81"/>
        <v>0</v>
      </c>
      <c r="AD160" s="102" t="str">
        <f t="shared" si="82"/>
        <v>c:\test\B0.bpp</v>
      </c>
      <c r="AE160" s="79">
        <f t="shared" si="83"/>
        <v>0</v>
      </c>
      <c r="AF160" s="80"/>
      <c r="AG160" s="14" t="str">
        <f t="shared" si="58"/>
        <v/>
      </c>
      <c r="AH160" s="7" t="str">
        <f t="shared" si="59"/>
        <v/>
      </c>
      <c r="AI160" s="1" t="str">
        <f t="shared" si="60"/>
        <v xml:space="preserve"> </v>
      </c>
      <c r="AJ160" s="4" t="str">
        <f t="shared" si="61"/>
        <v xml:space="preserve"> </v>
      </c>
      <c r="AK160" s="4" t="str">
        <f t="shared" si="62"/>
        <v xml:space="preserve"> </v>
      </c>
      <c r="AL160" s="1" t="str">
        <f t="shared" si="63"/>
        <v/>
      </c>
      <c r="AM160" s="1" t="str">
        <f t="shared" si="64"/>
        <v/>
      </c>
      <c r="AN160" s="7" t="str">
        <f t="shared" si="65"/>
        <v/>
      </c>
      <c r="AO160" s="1" t="str">
        <f t="shared" si="66"/>
        <v/>
      </c>
      <c r="AP160" s="13" t="str">
        <f t="shared" si="67"/>
        <v/>
      </c>
      <c r="AQ160" s="10" t="str">
        <f t="shared" si="68"/>
        <v/>
      </c>
      <c r="AR160" s="3" t="str">
        <f t="shared" si="84"/>
        <v/>
      </c>
      <c r="AS160" s="10" t="str">
        <f t="shared" si="69"/>
        <v/>
      </c>
      <c r="AU160" s="8"/>
    </row>
    <row r="161" spans="1:47" ht="15" customHeight="1" x14ac:dyDescent="0.25">
      <c r="A161" s="1">
        <v>156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7" t="str">
        <f t="shared" si="70"/>
        <v/>
      </c>
      <c r="M161" s="94"/>
      <c r="N161" s="94"/>
      <c r="O161" s="94"/>
      <c r="P161" s="94"/>
      <c r="Q161" s="36" t="s">
        <v>28</v>
      </c>
      <c r="R161" s="79">
        <f t="shared" si="71"/>
        <v>0</v>
      </c>
      <c r="S161" s="79">
        <f t="shared" si="72"/>
        <v>0</v>
      </c>
      <c r="T161" s="79">
        <f t="shared" si="73"/>
        <v>0</v>
      </c>
      <c r="U161" s="80" t="str">
        <f t="shared" si="74"/>
        <v/>
      </c>
      <c r="V161" s="80">
        <f t="shared" si="75"/>
        <v>0</v>
      </c>
      <c r="W161" s="80" t="str">
        <f t="shared" si="76"/>
        <v>0</v>
      </c>
      <c r="X161" s="81">
        <f t="shared" si="77"/>
        <v>-0.51181102362204722</v>
      </c>
      <c r="Y161" s="79">
        <f t="shared" si="78"/>
        <v>0</v>
      </c>
      <c r="Z161" s="80" t="str">
        <f t="shared" si="79"/>
        <v>TH=19.4 VTR=2 DVR=1 V=25.4</v>
      </c>
      <c r="AA161" s="82">
        <f t="shared" si="80"/>
        <v>0</v>
      </c>
      <c r="AB161" s="80" t="s">
        <v>23</v>
      </c>
      <c r="AC161" s="79">
        <f t="shared" si="81"/>
        <v>0</v>
      </c>
      <c r="AD161" s="102" t="str">
        <f t="shared" si="82"/>
        <v>c:\test\B0.bpp</v>
      </c>
      <c r="AE161" s="79">
        <f t="shared" si="83"/>
        <v>0</v>
      </c>
      <c r="AF161" s="80"/>
      <c r="AG161" s="14" t="str">
        <f t="shared" si="58"/>
        <v/>
      </c>
      <c r="AH161" s="7" t="str">
        <f t="shared" si="59"/>
        <v/>
      </c>
      <c r="AI161" s="1" t="str">
        <f t="shared" si="60"/>
        <v xml:space="preserve"> </v>
      </c>
      <c r="AJ161" s="4" t="str">
        <f t="shared" si="61"/>
        <v xml:space="preserve"> </v>
      </c>
      <c r="AK161" s="4" t="str">
        <f t="shared" si="62"/>
        <v xml:space="preserve"> </v>
      </c>
      <c r="AL161" s="1" t="str">
        <f t="shared" si="63"/>
        <v/>
      </c>
      <c r="AM161" s="1" t="str">
        <f t="shared" si="64"/>
        <v/>
      </c>
      <c r="AN161" s="7" t="str">
        <f t="shared" si="65"/>
        <v/>
      </c>
      <c r="AO161" s="1" t="str">
        <f t="shared" si="66"/>
        <v/>
      </c>
      <c r="AP161" s="13" t="str">
        <f t="shared" si="67"/>
        <v/>
      </c>
      <c r="AQ161" s="10" t="str">
        <f t="shared" si="68"/>
        <v/>
      </c>
      <c r="AR161" s="3" t="str">
        <f t="shared" si="84"/>
        <v/>
      </c>
      <c r="AS161" s="10" t="str">
        <f t="shared" si="69"/>
        <v/>
      </c>
      <c r="AU161" s="8"/>
    </row>
    <row r="162" spans="1:47" ht="15" customHeight="1" x14ac:dyDescent="0.25">
      <c r="A162" s="1">
        <v>157</v>
      </c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7" t="str">
        <f t="shared" si="70"/>
        <v/>
      </c>
      <c r="M162" s="94"/>
      <c r="N162" s="94"/>
      <c r="O162" s="94"/>
      <c r="P162" s="94"/>
      <c r="Q162" s="36" t="s">
        <v>28</v>
      </c>
      <c r="R162" s="79">
        <f t="shared" si="71"/>
        <v>0</v>
      </c>
      <c r="S162" s="79">
        <f t="shared" si="72"/>
        <v>0</v>
      </c>
      <c r="T162" s="79">
        <f t="shared" si="73"/>
        <v>0</v>
      </c>
      <c r="U162" s="80" t="str">
        <f t="shared" si="74"/>
        <v/>
      </c>
      <c r="V162" s="80">
        <f t="shared" si="75"/>
        <v>0</v>
      </c>
      <c r="W162" s="80" t="str">
        <f t="shared" si="76"/>
        <v>0</v>
      </c>
      <c r="X162" s="81">
        <f t="shared" si="77"/>
        <v>-0.51181102362204722</v>
      </c>
      <c r="Y162" s="79">
        <f t="shared" si="78"/>
        <v>0</v>
      </c>
      <c r="Z162" s="80" t="str">
        <f t="shared" si="79"/>
        <v>TH=19.4 VTR=2 DVR=1 V=25.4</v>
      </c>
      <c r="AA162" s="82">
        <f t="shared" si="80"/>
        <v>0</v>
      </c>
      <c r="AB162" s="80" t="s">
        <v>23</v>
      </c>
      <c r="AC162" s="79">
        <f t="shared" si="81"/>
        <v>0</v>
      </c>
      <c r="AD162" s="102" t="str">
        <f t="shared" si="82"/>
        <v>c:\test\B0.bpp</v>
      </c>
      <c r="AE162" s="79">
        <f t="shared" si="83"/>
        <v>0</v>
      </c>
      <c r="AF162" s="80"/>
      <c r="AG162" s="14" t="str">
        <f t="shared" si="58"/>
        <v/>
      </c>
      <c r="AH162" s="7" t="str">
        <f t="shared" si="59"/>
        <v/>
      </c>
      <c r="AI162" s="1" t="str">
        <f t="shared" si="60"/>
        <v xml:space="preserve"> </v>
      </c>
      <c r="AJ162" s="4" t="str">
        <f t="shared" si="61"/>
        <v xml:space="preserve"> </v>
      </c>
      <c r="AK162" s="4" t="str">
        <f t="shared" si="62"/>
        <v xml:space="preserve"> </v>
      </c>
      <c r="AL162" s="1" t="str">
        <f t="shared" si="63"/>
        <v/>
      </c>
      <c r="AM162" s="1" t="str">
        <f t="shared" si="64"/>
        <v/>
      </c>
      <c r="AN162" s="7" t="str">
        <f t="shared" si="65"/>
        <v/>
      </c>
      <c r="AO162" s="1" t="str">
        <f t="shared" si="66"/>
        <v/>
      </c>
      <c r="AP162" s="13" t="str">
        <f t="shared" si="67"/>
        <v/>
      </c>
      <c r="AQ162" s="10" t="str">
        <f t="shared" si="68"/>
        <v/>
      </c>
      <c r="AR162" s="3" t="str">
        <f t="shared" si="84"/>
        <v/>
      </c>
      <c r="AS162" s="10" t="str">
        <f t="shared" si="69"/>
        <v/>
      </c>
      <c r="AU162" s="8"/>
    </row>
    <row r="163" spans="1:47" ht="15" customHeight="1" x14ac:dyDescent="0.25">
      <c r="A163" s="1">
        <v>158</v>
      </c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7" t="str">
        <f t="shared" si="70"/>
        <v/>
      </c>
      <c r="M163" s="94"/>
      <c r="N163" s="94"/>
      <c r="O163" s="94"/>
      <c r="P163" s="94"/>
      <c r="Q163" s="36" t="s">
        <v>28</v>
      </c>
      <c r="R163" s="79">
        <f t="shared" si="71"/>
        <v>0</v>
      </c>
      <c r="S163" s="79">
        <f t="shared" si="72"/>
        <v>0</v>
      </c>
      <c r="T163" s="79">
        <f t="shared" si="73"/>
        <v>0</v>
      </c>
      <c r="U163" s="80" t="str">
        <f t="shared" si="74"/>
        <v/>
      </c>
      <c r="V163" s="80">
        <f t="shared" si="75"/>
        <v>0</v>
      </c>
      <c r="W163" s="80" t="str">
        <f t="shared" si="76"/>
        <v>0</v>
      </c>
      <c r="X163" s="81">
        <f t="shared" si="77"/>
        <v>-0.51181102362204722</v>
      </c>
      <c r="Y163" s="79">
        <f t="shared" si="78"/>
        <v>0</v>
      </c>
      <c r="Z163" s="80" t="str">
        <f t="shared" si="79"/>
        <v>TH=19.4 VTR=2 DVR=1 V=25.4</v>
      </c>
      <c r="AA163" s="82">
        <f t="shared" si="80"/>
        <v>0</v>
      </c>
      <c r="AB163" s="80" t="s">
        <v>23</v>
      </c>
      <c r="AC163" s="79">
        <f t="shared" si="81"/>
        <v>0</v>
      </c>
      <c r="AD163" s="102" t="str">
        <f t="shared" si="82"/>
        <v>c:\test\B0.bpp</v>
      </c>
      <c r="AE163" s="79">
        <f t="shared" si="83"/>
        <v>0</v>
      </c>
      <c r="AF163" s="80"/>
      <c r="AG163" s="14" t="str">
        <f t="shared" si="58"/>
        <v/>
      </c>
      <c r="AH163" s="7" t="str">
        <f t="shared" si="59"/>
        <v/>
      </c>
      <c r="AI163" s="1" t="str">
        <f t="shared" si="60"/>
        <v xml:space="preserve"> </v>
      </c>
      <c r="AJ163" s="4" t="str">
        <f t="shared" si="61"/>
        <v xml:space="preserve"> </v>
      </c>
      <c r="AK163" s="4" t="str">
        <f t="shared" si="62"/>
        <v xml:space="preserve"> </v>
      </c>
      <c r="AL163" s="1" t="str">
        <f t="shared" si="63"/>
        <v/>
      </c>
      <c r="AM163" s="1" t="str">
        <f t="shared" si="64"/>
        <v/>
      </c>
      <c r="AN163" s="7" t="str">
        <f t="shared" si="65"/>
        <v/>
      </c>
      <c r="AO163" s="1" t="str">
        <f t="shared" si="66"/>
        <v/>
      </c>
      <c r="AP163" s="13" t="str">
        <f t="shared" si="67"/>
        <v/>
      </c>
      <c r="AQ163" s="10" t="str">
        <f t="shared" si="68"/>
        <v/>
      </c>
      <c r="AR163" s="3" t="str">
        <f t="shared" si="84"/>
        <v/>
      </c>
      <c r="AS163" s="10" t="str">
        <f t="shared" si="69"/>
        <v/>
      </c>
      <c r="AU163" s="8"/>
    </row>
    <row r="164" spans="1:47" ht="15" customHeight="1" x14ac:dyDescent="0.25">
      <c r="A164" s="1">
        <v>159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7" t="str">
        <f t="shared" si="70"/>
        <v/>
      </c>
      <c r="M164" s="94"/>
      <c r="N164" s="94"/>
      <c r="O164" s="94"/>
      <c r="P164" s="94"/>
      <c r="Q164" s="36" t="s">
        <v>28</v>
      </c>
      <c r="R164" s="79">
        <f t="shared" si="71"/>
        <v>0</v>
      </c>
      <c r="S164" s="79">
        <f t="shared" si="72"/>
        <v>0</v>
      </c>
      <c r="T164" s="79">
        <f t="shared" si="73"/>
        <v>0</v>
      </c>
      <c r="U164" s="80" t="str">
        <f t="shared" si="74"/>
        <v/>
      </c>
      <c r="V164" s="80">
        <f t="shared" si="75"/>
        <v>0</v>
      </c>
      <c r="W164" s="80" t="str">
        <f t="shared" si="76"/>
        <v>0</v>
      </c>
      <c r="X164" s="81">
        <f t="shared" si="77"/>
        <v>-0.51181102362204722</v>
      </c>
      <c r="Y164" s="79">
        <f t="shared" si="78"/>
        <v>0</v>
      </c>
      <c r="Z164" s="80" t="str">
        <f t="shared" si="79"/>
        <v>TH=19.4 VTR=2 DVR=1 V=25.4</v>
      </c>
      <c r="AA164" s="82">
        <f t="shared" si="80"/>
        <v>0</v>
      </c>
      <c r="AB164" s="80" t="s">
        <v>23</v>
      </c>
      <c r="AC164" s="79">
        <f t="shared" si="81"/>
        <v>0</v>
      </c>
      <c r="AD164" s="102" t="str">
        <f t="shared" si="82"/>
        <v>c:\test\B0.bpp</v>
      </c>
      <c r="AE164" s="79">
        <f t="shared" si="83"/>
        <v>0</v>
      </c>
      <c r="AF164" s="80"/>
      <c r="AG164" s="14" t="str">
        <f t="shared" si="58"/>
        <v/>
      </c>
      <c r="AH164" s="7" t="str">
        <f t="shared" si="59"/>
        <v/>
      </c>
      <c r="AI164" s="1" t="str">
        <f t="shared" si="60"/>
        <v xml:space="preserve"> </v>
      </c>
      <c r="AJ164" s="4" t="str">
        <f t="shared" si="61"/>
        <v xml:space="preserve"> </v>
      </c>
      <c r="AK164" s="4" t="str">
        <f t="shared" si="62"/>
        <v xml:space="preserve"> </v>
      </c>
      <c r="AL164" s="1" t="str">
        <f t="shared" si="63"/>
        <v/>
      </c>
      <c r="AM164" s="1" t="str">
        <f t="shared" si="64"/>
        <v/>
      </c>
      <c r="AN164" s="7" t="str">
        <f t="shared" si="65"/>
        <v/>
      </c>
      <c r="AO164" s="1" t="str">
        <f t="shared" si="66"/>
        <v/>
      </c>
      <c r="AP164" s="13" t="str">
        <f t="shared" si="67"/>
        <v/>
      </c>
      <c r="AQ164" s="10" t="str">
        <f t="shared" si="68"/>
        <v/>
      </c>
      <c r="AR164" s="3" t="str">
        <f t="shared" si="84"/>
        <v/>
      </c>
      <c r="AS164" s="10" t="str">
        <f t="shared" si="69"/>
        <v/>
      </c>
      <c r="AU164" s="8"/>
    </row>
    <row r="165" spans="1:47" ht="15" customHeight="1" x14ac:dyDescent="0.25">
      <c r="A165" s="1">
        <v>160</v>
      </c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7" t="str">
        <f t="shared" si="70"/>
        <v/>
      </c>
      <c r="M165" s="94"/>
      <c r="N165" s="94"/>
      <c r="O165" s="94"/>
      <c r="P165" s="94"/>
      <c r="Q165" s="36" t="s">
        <v>28</v>
      </c>
      <c r="R165" s="79">
        <f t="shared" si="71"/>
        <v>0</v>
      </c>
      <c r="S165" s="79">
        <f t="shared" si="72"/>
        <v>0</v>
      </c>
      <c r="T165" s="79">
        <f t="shared" si="73"/>
        <v>0</v>
      </c>
      <c r="U165" s="80" t="str">
        <f t="shared" si="74"/>
        <v/>
      </c>
      <c r="V165" s="80">
        <f t="shared" si="75"/>
        <v>0</v>
      </c>
      <c r="W165" s="80" t="str">
        <f t="shared" si="76"/>
        <v>0</v>
      </c>
      <c r="X165" s="81">
        <f t="shared" si="77"/>
        <v>-0.51181102362204722</v>
      </c>
      <c r="Y165" s="79">
        <f t="shared" si="78"/>
        <v>0</v>
      </c>
      <c r="Z165" s="80" t="str">
        <f t="shared" si="79"/>
        <v>TH=19.4 VTR=2 DVR=1 V=25.4</v>
      </c>
      <c r="AA165" s="82">
        <f t="shared" si="80"/>
        <v>0</v>
      </c>
      <c r="AB165" s="80" t="s">
        <v>23</v>
      </c>
      <c r="AC165" s="79">
        <f t="shared" si="81"/>
        <v>0</v>
      </c>
      <c r="AD165" s="102" t="str">
        <f t="shared" si="82"/>
        <v>c:\test\B0.bpp</v>
      </c>
      <c r="AE165" s="79">
        <f t="shared" si="83"/>
        <v>0</v>
      </c>
      <c r="AF165" s="80"/>
      <c r="AG165" s="14" t="str">
        <f t="shared" si="58"/>
        <v/>
      </c>
      <c r="AH165" s="7" t="str">
        <f t="shared" si="59"/>
        <v/>
      </c>
      <c r="AI165" s="1" t="str">
        <f t="shared" si="60"/>
        <v xml:space="preserve"> </v>
      </c>
      <c r="AJ165" s="4" t="str">
        <f t="shared" si="61"/>
        <v xml:space="preserve"> </v>
      </c>
      <c r="AK165" s="4" t="str">
        <f t="shared" si="62"/>
        <v xml:space="preserve"> </v>
      </c>
      <c r="AL165" s="1" t="str">
        <f t="shared" si="63"/>
        <v/>
      </c>
      <c r="AM165" s="1" t="str">
        <f t="shared" si="64"/>
        <v/>
      </c>
      <c r="AN165" s="7" t="str">
        <f t="shared" si="65"/>
        <v/>
      </c>
      <c r="AO165" s="1" t="str">
        <f t="shared" si="66"/>
        <v/>
      </c>
      <c r="AP165" s="13" t="str">
        <f t="shared" si="67"/>
        <v/>
      </c>
      <c r="AQ165" s="10" t="str">
        <f t="shared" si="68"/>
        <v/>
      </c>
      <c r="AR165" s="3" t="str">
        <f t="shared" si="84"/>
        <v/>
      </c>
      <c r="AS165" s="10" t="str">
        <f t="shared" si="69"/>
        <v/>
      </c>
      <c r="AU165" s="8"/>
    </row>
    <row r="166" spans="1:47" ht="15" customHeight="1" x14ac:dyDescent="0.25">
      <c r="A166" s="1">
        <v>161</v>
      </c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7" t="str">
        <f t="shared" si="70"/>
        <v/>
      </c>
      <c r="M166" s="94"/>
      <c r="N166" s="94"/>
      <c r="O166" s="94"/>
      <c r="P166" s="94"/>
      <c r="Q166" s="36" t="s">
        <v>28</v>
      </c>
      <c r="R166" s="79">
        <f t="shared" si="71"/>
        <v>0</v>
      </c>
      <c r="S166" s="79">
        <f t="shared" si="72"/>
        <v>0</v>
      </c>
      <c r="T166" s="79">
        <f t="shared" si="73"/>
        <v>0</v>
      </c>
      <c r="U166" s="80" t="str">
        <f t="shared" si="74"/>
        <v/>
      </c>
      <c r="V166" s="80">
        <f t="shared" si="75"/>
        <v>0</v>
      </c>
      <c r="W166" s="80" t="str">
        <f t="shared" si="76"/>
        <v>0</v>
      </c>
      <c r="X166" s="81">
        <f t="shared" si="77"/>
        <v>-0.51181102362204722</v>
      </c>
      <c r="Y166" s="79">
        <f t="shared" si="78"/>
        <v>0</v>
      </c>
      <c r="Z166" s="80" t="str">
        <f t="shared" si="79"/>
        <v>TH=19.4 VTR=2 DVR=1 V=25.4</v>
      </c>
      <c r="AA166" s="82">
        <f t="shared" si="80"/>
        <v>0</v>
      </c>
      <c r="AB166" s="80" t="s">
        <v>23</v>
      </c>
      <c r="AC166" s="79">
        <f t="shared" si="81"/>
        <v>0</v>
      </c>
      <c r="AD166" s="102" t="str">
        <f t="shared" si="82"/>
        <v>c:\test\B0.bpp</v>
      </c>
      <c r="AE166" s="79">
        <f t="shared" si="83"/>
        <v>0</v>
      </c>
      <c r="AF166" s="80"/>
      <c r="AG166" s="14" t="str">
        <f t="shared" si="58"/>
        <v/>
      </c>
      <c r="AH166" s="7" t="str">
        <f t="shared" si="59"/>
        <v/>
      </c>
      <c r="AI166" s="1" t="str">
        <f t="shared" si="60"/>
        <v xml:space="preserve"> </v>
      </c>
      <c r="AJ166" s="4" t="str">
        <f t="shared" si="61"/>
        <v xml:space="preserve"> </v>
      </c>
      <c r="AK166" s="4" t="str">
        <f t="shared" si="62"/>
        <v xml:space="preserve"> </v>
      </c>
      <c r="AL166" s="1" t="str">
        <f t="shared" si="63"/>
        <v/>
      </c>
      <c r="AM166" s="1" t="str">
        <f t="shared" si="64"/>
        <v/>
      </c>
      <c r="AN166" s="7" t="str">
        <f t="shared" si="65"/>
        <v/>
      </c>
      <c r="AO166" s="1" t="str">
        <f t="shared" si="66"/>
        <v/>
      </c>
      <c r="AP166" s="13" t="str">
        <f t="shared" si="67"/>
        <v/>
      </c>
      <c r="AQ166" s="10" t="str">
        <f t="shared" si="68"/>
        <v/>
      </c>
      <c r="AR166" s="3" t="str">
        <f t="shared" si="84"/>
        <v/>
      </c>
      <c r="AS166" s="10" t="str">
        <f t="shared" si="69"/>
        <v/>
      </c>
      <c r="AU166" s="8"/>
    </row>
    <row r="167" spans="1:47" ht="15" customHeight="1" x14ac:dyDescent="0.25">
      <c r="A167" s="1">
        <v>162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7" t="str">
        <f t="shared" si="70"/>
        <v/>
      </c>
      <c r="M167" s="94"/>
      <c r="N167" s="94"/>
      <c r="O167" s="94"/>
      <c r="P167" s="94"/>
      <c r="Q167" s="36" t="s">
        <v>28</v>
      </c>
      <c r="R167" s="79">
        <f t="shared" si="71"/>
        <v>0</v>
      </c>
      <c r="S167" s="79">
        <f t="shared" si="72"/>
        <v>0</v>
      </c>
      <c r="T167" s="79">
        <f t="shared" si="73"/>
        <v>0</v>
      </c>
      <c r="U167" s="80" t="str">
        <f t="shared" si="74"/>
        <v/>
      </c>
      <c r="V167" s="80">
        <f t="shared" si="75"/>
        <v>0</v>
      </c>
      <c r="W167" s="80" t="str">
        <f t="shared" si="76"/>
        <v>0</v>
      </c>
      <c r="X167" s="81">
        <f t="shared" si="77"/>
        <v>-0.51181102362204722</v>
      </c>
      <c r="Y167" s="79">
        <f t="shared" si="78"/>
        <v>0</v>
      </c>
      <c r="Z167" s="80" t="str">
        <f t="shared" si="79"/>
        <v>TH=19.4 VTR=2 DVR=1 V=25.4</v>
      </c>
      <c r="AA167" s="82">
        <f t="shared" si="80"/>
        <v>0</v>
      </c>
      <c r="AB167" s="80" t="s">
        <v>23</v>
      </c>
      <c r="AC167" s="79">
        <f t="shared" si="81"/>
        <v>0</v>
      </c>
      <c r="AD167" s="102" t="str">
        <f t="shared" si="82"/>
        <v>c:\test\B0.bpp</v>
      </c>
      <c r="AE167" s="79">
        <f t="shared" si="83"/>
        <v>0</v>
      </c>
      <c r="AF167" s="80"/>
      <c r="AG167" s="14" t="str">
        <f t="shared" si="58"/>
        <v/>
      </c>
      <c r="AH167" s="7" t="str">
        <f t="shared" si="59"/>
        <v/>
      </c>
      <c r="AI167" s="1" t="str">
        <f t="shared" si="60"/>
        <v xml:space="preserve"> </v>
      </c>
      <c r="AJ167" s="4" t="str">
        <f t="shared" si="61"/>
        <v xml:space="preserve"> </v>
      </c>
      <c r="AK167" s="4" t="str">
        <f t="shared" si="62"/>
        <v xml:space="preserve"> </v>
      </c>
      <c r="AL167" s="1" t="str">
        <f t="shared" si="63"/>
        <v/>
      </c>
      <c r="AM167" s="1" t="str">
        <f t="shared" si="64"/>
        <v/>
      </c>
      <c r="AN167" s="7" t="str">
        <f t="shared" si="65"/>
        <v/>
      </c>
      <c r="AO167" s="1" t="str">
        <f t="shared" si="66"/>
        <v/>
      </c>
      <c r="AP167" s="13" t="str">
        <f t="shared" si="67"/>
        <v/>
      </c>
      <c r="AQ167" s="10" t="str">
        <f t="shared" si="68"/>
        <v/>
      </c>
      <c r="AR167" s="3" t="str">
        <f t="shared" si="84"/>
        <v/>
      </c>
      <c r="AS167" s="10" t="str">
        <f t="shared" si="69"/>
        <v/>
      </c>
      <c r="AU167" s="8"/>
    </row>
    <row r="168" spans="1:47" ht="15" customHeight="1" x14ac:dyDescent="0.25">
      <c r="A168" s="1">
        <v>163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7" t="str">
        <f t="shared" si="70"/>
        <v/>
      </c>
      <c r="M168" s="94"/>
      <c r="N168" s="94"/>
      <c r="O168" s="94"/>
      <c r="P168" s="94"/>
      <c r="Q168" s="36" t="s">
        <v>28</v>
      </c>
      <c r="R168" s="79">
        <f t="shared" si="71"/>
        <v>0</v>
      </c>
      <c r="S168" s="79">
        <f t="shared" si="72"/>
        <v>0</v>
      </c>
      <c r="T168" s="79">
        <f t="shared" si="73"/>
        <v>0</v>
      </c>
      <c r="U168" s="80" t="str">
        <f t="shared" si="74"/>
        <v/>
      </c>
      <c r="V168" s="80">
        <f t="shared" si="75"/>
        <v>0</v>
      </c>
      <c r="W168" s="80" t="str">
        <f t="shared" si="76"/>
        <v>0</v>
      </c>
      <c r="X168" s="81">
        <f t="shared" si="77"/>
        <v>-0.51181102362204722</v>
      </c>
      <c r="Y168" s="79">
        <f t="shared" si="78"/>
        <v>0</v>
      </c>
      <c r="Z168" s="80" t="str">
        <f t="shared" si="79"/>
        <v>TH=19.4 VTR=2 DVR=1 V=25.4</v>
      </c>
      <c r="AA168" s="82">
        <f t="shared" si="80"/>
        <v>0</v>
      </c>
      <c r="AB168" s="80" t="s">
        <v>23</v>
      </c>
      <c r="AC168" s="79">
        <f t="shared" si="81"/>
        <v>0</v>
      </c>
      <c r="AD168" s="102" t="str">
        <f t="shared" si="82"/>
        <v>c:\test\B0.bpp</v>
      </c>
      <c r="AE168" s="79">
        <f t="shared" si="83"/>
        <v>0</v>
      </c>
      <c r="AF168" s="80"/>
      <c r="AG168" s="14" t="str">
        <f t="shared" si="58"/>
        <v/>
      </c>
      <c r="AH168" s="7" t="str">
        <f t="shared" si="59"/>
        <v/>
      </c>
      <c r="AI168" s="1" t="str">
        <f t="shared" si="60"/>
        <v xml:space="preserve"> </v>
      </c>
      <c r="AJ168" s="4" t="str">
        <f t="shared" si="61"/>
        <v xml:space="preserve"> </v>
      </c>
      <c r="AK168" s="4" t="str">
        <f t="shared" si="62"/>
        <v xml:space="preserve"> </v>
      </c>
      <c r="AL168" s="1" t="str">
        <f t="shared" si="63"/>
        <v/>
      </c>
      <c r="AM168" s="1" t="str">
        <f t="shared" si="64"/>
        <v/>
      </c>
      <c r="AN168" s="7" t="str">
        <f t="shared" si="65"/>
        <v/>
      </c>
      <c r="AO168" s="1" t="str">
        <f t="shared" si="66"/>
        <v/>
      </c>
      <c r="AP168" s="13" t="str">
        <f t="shared" si="67"/>
        <v/>
      </c>
      <c r="AQ168" s="10" t="str">
        <f t="shared" si="68"/>
        <v/>
      </c>
      <c r="AR168" s="3" t="str">
        <f t="shared" si="84"/>
        <v/>
      </c>
      <c r="AS168" s="10" t="str">
        <f t="shared" si="69"/>
        <v/>
      </c>
      <c r="AU168" s="8"/>
    </row>
    <row r="169" spans="1:47" ht="15" customHeight="1" x14ac:dyDescent="0.25">
      <c r="A169" s="1">
        <v>164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7" t="str">
        <f t="shared" si="70"/>
        <v/>
      </c>
      <c r="M169" s="94"/>
      <c r="N169" s="94"/>
      <c r="O169" s="94"/>
      <c r="P169" s="94"/>
      <c r="Q169" s="36" t="s">
        <v>28</v>
      </c>
      <c r="R169" s="79">
        <f t="shared" si="71"/>
        <v>0</v>
      </c>
      <c r="S169" s="79">
        <f t="shared" si="72"/>
        <v>0</v>
      </c>
      <c r="T169" s="79">
        <f t="shared" si="73"/>
        <v>0</v>
      </c>
      <c r="U169" s="80" t="str">
        <f t="shared" si="74"/>
        <v/>
      </c>
      <c r="V169" s="80">
        <f t="shared" si="75"/>
        <v>0</v>
      </c>
      <c r="W169" s="80" t="str">
        <f t="shared" si="76"/>
        <v>0</v>
      </c>
      <c r="X169" s="81">
        <f t="shared" si="77"/>
        <v>-0.51181102362204722</v>
      </c>
      <c r="Y169" s="79">
        <f t="shared" si="78"/>
        <v>0</v>
      </c>
      <c r="Z169" s="80" t="str">
        <f t="shared" si="79"/>
        <v>TH=19.4 VTR=2 DVR=1 V=25.4</v>
      </c>
      <c r="AA169" s="82">
        <f t="shared" si="80"/>
        <v>0</v>
      </c>
      <c r="AB169" s="80" t="s">
        <v>23</v>
      </c>
      <c r="AC169" s="79">
        <f t="shared" si="81"/>
        <v>0</v>
      </c>
      <c r="AD169" s="102" t="str">
        <f t="shared" si="82"/>
        <v>c:\test\B0.bpp</v>
      </c>
      <c r="AE169" s="79">
        <f t="shared" si="83"/>
        <v>0</v>
      </c>
      <c r="AF169" s="80"/>
      <c r="AG169" s="14" t="str">
        <f t="shared" si="58"/>
        <v/>
      </c>
      <c r="AH169" s="7" t="str">
        <f t="shared" si="59"/>
        <v/>
      </c>
      <c r="AI169" s="1" t="str">
        <f t="shared" si="60"/>
        <v xml:space="preserve"> </v>
      </c>
      <c r="AJ169" s="4" t="str">
        <f t="shared" si="61"/>
        <v xml:space="preserve"> </v>
      </c>
      <c r="AK169" s="4" t="str">
        <f t="shared" si="62"/>
        <v xml:space="preserve"> </v>
      </c>
      <c r="AL169" s="1" t="str">
        <f t="shared" si="63"/>
        <v/>
      </c>
      <c r="AM169" s="1" t="str">
        <f t="shared" si="64"/>
        <v/>
      </c>
      <c r="AN169" s="7" t="str">
        <f t="shared" si="65"/>
        <v/>
      </c>
      <c r="AO169" s="1" t="str">
        <f t="shared" si="66"/>
        <v/>
      </c>
      <c r="AP169" s="13" t="str">
        <f t="shared" si="67"/>
        <v/>
      </c>
      <c r="AQ169" s="10" t="str">
        <f t="shared" si="68"/>
        <v/>
      </c>
      <c r="AR169" s="3" t="str">
        <f t="shared" si="84"/>
        <v/>
      </c>
      <c r="AS169" s="10" t="str">
        <f t="shared" si="69"/>
        <v/>
      </c>
      <c r="AU169" s="8"/>
    </row>
    <row r="170" spans="1:47" ht="15" customHeight="1" x14ac:dyDescent="0.25">
      <c r="A170" s="1">
        <v>165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7" t="str">
        <f t="shared" si="70"/>
        <v/>
      </c>
      <c r="M170" s="94"/>
      <c r="N170" s="94"/>
      <c r="O170" s="94"/>
      <c r="P170" s="94"/>
      <c r="Q170" s="36" t="s">
        <v>28</v>
      </c>
      <c r="R170" s="79">
        <f t="shared" si="71"/>
        <v>0</v>
      </c>
      <c r="S170" s="79">
        <f t="shared" si="72"/>
        <v>0</v>
      </c>
      <c r="T170" s="79">
        <f t="shared" si="73"/>
        <v>0</v>
      </c>
      <c r="U170" s="80" t="str">
        <f t="shared" si="74"/>
        <v/>
      </c>
      <c r="V170" s="80">
        <f t="shared" si="75"/>
        <v>0</v>
      </c>
      <c r="W170" s="80" t="str">
        <f t="shared" si="76"/>
        <v>0</v>
      </c>
      <c r="X170" s="81">
        <f t="shared" si="77"/>
        <v>-0.51181102362204722</v>
      </c>
      <c r="Y170" s="79">
        <f t="shared" si="78"/>
        <v>0</v>
      </c>
      <c r="Z170" s="80" t="str">
        <f t="shared" si="79"/>
        <v>TH=19.4 VTR=2 DVR=1 V=25.4</v>
      </c>
      <c r="AA170" s="82">
        <f t="shared" si="80"/>
        <v>0</v>
      </c>
      <c r="AB170" s="80" t="s">
        <v>23</v>
      </c>
      <c r="AC170" s="79">
        <f t="shared" si="81"/>
        <v>0</v>
      </c>
      <c r="AD170" s="102" t="str">
        <f t="shared" si="82"/>
        <v>c:\test\B0.bpp</v>
      </c>
      <c r="AE170" s="79">
        <f t="shared" si="83"/>
        <v>0</v>
      </c>
      <c r="AF170" s="80"/>
      <c r="AG170" s="14" t="str">
        <f t="shared" si="58"/>
        <v/>
      </c>
      <c r="AH170" s="7" t="str">
        <f t="shared" si="59"/>
        <v/>
      </c>
      <c r="AI170" s="1" t="str">
        <f t="shared" si="60"/>
        <v xml:space="preserve"> </v>
      </c>
      <c r="AJ170" s="4" t="str">
        <f t="shared" si="61"/>
        <v xml:space="preserve"> </v>
      </c>
      <c r="AK170" s="4" t="str">
        <f t="shared" si="62"/>
        <v xml:space="preserve"> </v>
      </c>
      <c r="AL170" s="1" t="str">
        <f t="shared" si="63"/>
        <v/>
      </c>
      <c r="AM170" s="1" t="str">
        <f t="shared" si="64"/>
        <v/>
      </c>
      <c r="AN170" s="7" t="str">
        <f t="shared" si="65"/>
        <v/>
      </c>
      <c r="AO170" s="1" t="str">
        <f t="shared" si="66"/>
        <v/>
      </c>
      <c r="AP170" s="13" t="str">
        <f t="shared" si="67"/>
        <v/>
      </c>
      <c r="AQ170" s="10" t="str">
        <f t="shared" si="68"/>
        <v/>
      </c>
      <c r="AR170" s="3" t="str">
        <f t="shared" si="84"/>
        <v/>
      </c>
      <c r="AS170" s="10" t="str">
        <f t="shared" si="69"/>
        <v/>
      </c>
      <c r="AU170" s="8"/>
    </row>
    <row r="171" spans="1:47" ht="15" customHeight="1" x14ac:dyDescent="0.25">
      <c r="A171" s="1">
        <v>166</v>
      </c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7" t="str">
        <f t="shared" si="70"/>
        <v/>
      </c>
      <c r="M171" s="94"/>
      <c r="N171" s="94"/>
      <c r="O171" s="94"/>
      <c r="P171" s="94"/>
      <c r="Q171" s="36" t="s">
        <v>28</v>
      </c>
      <c r="R171" s="79">
        <f t="shared" si="71"/>
        <v>0</v>
      </c>
      <c r="S171" s="79">
        <f t="shared" si="72"/>
        <v>0</v>
      </c>
      <c r="T171" s="79">
        <f t="shared" si="73"/>
        <v>0</v>
      </c>
      <c r="U171" s="80" t="str">
        <f t="shared" si="74"/>
        <v/>
      </c>
      <c r="V171" s="80">
        <f t="shared" si="75"/>
        <v>0</v>
      </c>
      <c r="W171" s="80" t="str">
        <f t="shared" si="76"/>
        <v>0</v>
      </c>
      <c r="X171" s="81">
        <f t="shared" si="77"/>
        <v>-0.51181102362204722</v>
      </c>
      <c r="Y171" s="79">
        <f t="shared" si="78"/>
        <v>0</v>
      </c>
      <c r="Z171" s="80" t="str">
        <f t="shared" si="79"/>
        <v>TH=19.4 VTR=2 DVR=1 V=25.4</v>
      </c>
      <c r="AA171" s="82">
        <f t="shared" si="80"/>
        <v>0</v>
      </c>
      <c r="AB171" s="80" t="s">
        <v>23</v>
      </c>
      <c r="AC171" s="79">
        <f t="shared" si="81"/>
        <v>0</v>
      </c>
      <c r="AD171" s="102" t="str">
        <f t="shared" si="82"/>
        <v>c:\test\B0.bpp</v>
      </c>
      <c r="AE171" s="79">
        <f t="shared" si="83"/>
        <v>0</v>
      </c>
      <c r="AF171" s="80"/>
      <c r="AG171" s="14" t="str">
        <f t="shared" si="58"/>
        <v/>
      </c>
      <c r="AH171" s="7" t="str">
        <f t="shared" si="59"/>
        <v/>
      </c>
      <c r="AI171" s="1" t="str">
        <f t="shared" si="60"/>
        <v xml:space="preserve"> </v>
      </c>
      <c r="AJ171" s="4" t="str">
        <f t="shared" si="61"/>
        <v xml:space="preserve"> </v>
      </c>
      <c r="AK171" s="4" t="str">
        <f t="shared" si="62"/>
        <v xml:space="preserve"> </v>
      </c>
      <c r="AL171" s="1" t="str">
        <f t="shared" si="63"/>
        <v/>
      </c>
      <c r="AM171" s="1" t="str">
        <f t="shared" si="64"/>
        <v/>
      </c>
      <c r="AN171" s="7" t="str">
        <f t="shared" si="65"/>
        <v/>
      </c>
      <c r="AO171" s="1" t="str">
        <f t="shared" si="66"/>
        <v/>
      </c>
      <c r="AP171" s="13" t="str">
        <f t="shared" si="67"/>
        <v/>
      </c>
      <c r="AQ171" s="10" t="str">
        <f t="shared" si="68"/>
        <v/>
      </c>
      <c r="AR171" s="3" t="str">
        <f t="shared" si="84"/>
        <v/>
      </c>
      <c r="AS171" s="10" t="str">
        <f t="shared" si="69"/>
        <v/>
      </c>
      <c r="AU171" s="8"/>
    </row>
    <row r="172" spans="1:47" ht="15" customHeight="1" x14ac:dyDescent="0.25">
      <c r="A172" s="1">
        <v>167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7" t="str">
        <f t="shared" si="70"/>
        <v/>
      </c>
      <c r="M172" s="94"/>
      <c r="N172" s="94"/>
      <c r="O172" s="94"/>
      <c r="P172" s="94"/>
      <c r="Q172" s="36" t="s">
        <v>28</v>
      </c>
      <c r="R172" s="79">
        <f t="shared" si="71"/>
        <v>0</v>
      </c>
      <c r="S172" s="79">
        <f t="shared" si="72"/>
        <v>0</v>
      </c>
      <c r="T172" s="79">
        <f t="shared" si="73"/>
        <v>0</v>
      </c>
      <c r="U172" s="80" t="str">
        <f t="shared" si="74"/>
        <v/>
      </c>
      <c r="V172" s="80">
        <f t="shared" si="75"/>
        <v>0</v>
      </c>
      <c r="W172" s="80" t="str">
        <f t="shared" si="76"/>
        <v>0</v>
      </c>
      <c r="X172" s="81">
        <f t="shared" si="77"/>
        <v>-0.51181102362204722</v>
      </c>
      <c r="Y172" s="79">
        <f t="shared" si="78"/>
        <v>0</v>
      </c>
      <c r="Z172" s="80" t="str">
        <f t="shared" si="79"/>
        <v>TH=19.4 VTR=2 DVR=1 V=25.4</v>
      </c>
      <c r="AA172" s="82">
        <f t="shared" si="80"/>
        <v>0</v>
      </c>
      <c r="AB172" s="80" t="s">
        <v>23</v>
      </c>
      <c r="AC172" s="79">
        <f t="shared" si="81"/>
        <v>0</v>
      </c>
      <c r="AD172" s="102" t="str">
        <f t="shared" si="82"/>
        <v>c:\test\B0.bpp</v>
      </c>
      <c r="AE172" s="79">
        <f t="shared" si="83"/>
        <v>0</v>
      </c>
      <c r="AF172" s="80"/>
      <c r="AG172" s="14" t="str">
        <f t="shared" si="58"/>
        <v/>
      </c>
      <c r="AH172" s="7" t="str">
        <f t="shared" si="59"/>
        <v/>
      </c>
      <c r="AI172" s="1" t="str">
        <f t="shared" si="60"/>
        <v xml:space="preserve"> </v>
      </c>
      <c r="AJ172" s="4" t="str">
        <f t="shared" si="61"/>
        <v xml:space="preserve"> </v>
      </c>
      <c r="AK172" s="4" t="str">
        <f t="shared" si="62"/>
        <v xml:space="preserve"> </v>
      </c>
      <c r="AL172" s="1" t="str">
        <f t="shared" si="63"/>
        <v/>
      </c>
      <c r="AM172" s="1" t="str">
        <f t="shared" si="64"/>
        <v/>
      </c>
      <c r="AN172" s="7" t="str">
        <f t="shared" si="65"/>
        <v/>
      </c>
      <c r="AO172" s="1" t="str">
        <f t="shared" si="66"/>
        <v/>
      </c>
      <c r="AP172" s="13" t="str">
        <f t="shared" si="67"/>
        <v/>
      </c>
      <c r="AQ172" s="10" t="str">
        <f t="shared" si="68"/>
        <v/>
      </c>
      <c r="AR172" s="3" t="str">
        <f t="shared" si="84"/>
        <v/>
      </c>
      <c r="AS172" s="10" t="str">
        <f t="shared" si="69"/>
        <v/>
      </c>
      <c r="AU172" s="8"/>
    </row>
    <row r="173" spans="1:47" ht="15" customHeight="1" x14ac:dyDescent="0.25">
      <c r="A173" s="1">
        <v>168</v>
      </c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7" t="str">
        <f t="shared" si="70"/>
        <v/>
      </c>
      <c r="M173" s="94"/>
      <c r="N173" s="94"/>
      <c r="O173" s="94"/>
      <c r="P173" s="94"/>
      <c r="Q173" s="36" t="s">
        <v>28</v>
      </c>
      <c r="R173" s="79">
        <f t="shared" si="71"/>
        <v>0</v>
      </c>
      <c r="S173" s="79">
        <f t="shared" si="72"/>
        <v>0</v>
      </c>
      <c r="T173" s="79">
        <f t="shared" si="73"/>
        <v>0</v>
      </c>
      <c r="U173" s="80" t="str">
        <f t="shared" si="74"/>
        <v/>
      </c>
      <c r="V173" s="80">
        <f t="shared" si="75"/>
        <v>0</v>
      </c>
      <c r="W173" s="80" t="str">
        <f t="shared" si="76"/>
        <v>0</v>
      </c>
      <c r="X173" s="81">
        <f t="shared" si="77"/>
        <v>-0.51181102362204722</v>
      </c>
      <c r="Y173" s="79">
        <f t="shared" si="78"/>
        <v>0</v>
      </c>
      <c r="Z173" s="80" t="str">
        <f t="shared" si="79"/>
        <v>TH=19.4 VTR=2 DVR=1 V=25.4</v>
      </c>
      <c r="AA173" s="82">
        <f t="shared" si="80"/>
        <v>0</v>
      </c>
      <c r="AB173" s="80" t="s">
        <v>23</v>
      </c>
      <c r="AC173" s="79">
        <f t="shared" si="81"/>
        <v>0</v>
      </c>
      <c r="AD173" s="102" t="str">
        <f t="shared" si="82"/>
        <v>c:\test\B0.bpp</v>
      </c>
      <c r="AE173" s="79">
        <f t="shared" si="83"/>
        <v>0</v>
      </c>
      <c r="AF173" s="80"/>
      <c r="AG173" s="14" t="str">
        <f t="shared" si="58"/>
        <v/>
      </c>
      <c r="AH173" s="7" t="str">
        <f t="shared" si="59"/>
        <v/>
      </c>
      <c r="AI173" s="1" t="str">
        <f t="shared" si="60"/>
        <v xml:space="preserve"> </v>
      </c>
      <c r="AJ173" s="4" t="str">
        <f t="shared" si="61"/>
        <v xml:space="preserve"> </v>
      </c>
      <c r="AK173" s="4" t="str">
        <f t="shared" si="62"/>
        <v xml:space="preserve"> </v>
      </c>
      <c r="AL173" s="1" t="str">
        <f t="shared" si="63"/>
        <v/>
      </c>
      <c r="AM173" s="1" t="str">
        <f t="shared" si="64"/>
        <v/>
      </c>
      <c r="AN173" s="7" t="str">
        <f t="shared" si="65"/>
        <v/>
      </c>
      <c r="AO173" s="1" t="str">
        <f t="shared" si="66"/>
        <v/>
      </c>
      <c r="AP173" s="13" t="str">
        <f t="shared" si="67"/>
        <v/>
      </c>
      <c r="AQ173" s="10" t="str">
        <f t="shared" si="68"/>
        <v/>
      </c>
      <c r="AR173" s="3" t="str">
        <f t="shared" si="84"/>
        <v/>
      </c>
      <c r="AS173" s="10" t="str">
        <f t="shared" si="69"/>
        <v/>
      </c>
      <c r="AU173" s="8"/>
    </row>
    <row r="174" spans="1:47" ht="15" customHeight="1" x14ac:dyDescent="0.25">
      <c r="A174" s="1">
        <v>169</v>
      </c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7" t="str">
        <f t="shared" si="70"/>
        <v/>
      </c>
      <c r="M174" s="94"/>
      <c r="N174" s="94"/>
      <c r="O174" s="94"/>
      <c r="P174" s="94"/>
      <c r="Q174" s="36" t="s">
        <v>28</v>
      </c>
      <c r="R174" s="79">
        <f t="shared" si="71"/>
        <v>0</v>
      </c>
      <c r="S174" s="79">
        <f t="shared" si="72"/>
        <v>0</v>
      </c>
      <c r="T174" s="79">
        <f t="shared" si="73"/>
        <v>0</v>
      </c>
      <c r="U174" s="80" t="str">
        <f t="shared" si="74"/>
        <v/>
      </c>
      <c r="V174" s="80">
        <f t="shared" si="75"/>
        <v>0</v>
      </c>
      <c r="W174" s="80" t="str">
        <f t="shared" si="76"/>
        <v>0</v>
      </c>
      <c r="X174" s="81">
        <f t="shared" si="77"/>
        <v>-0.51181102362204722</v>
      </c>
      <c r="Y174" s="79">
        <f t="shared" si="78"/>
        <v>0</v>
      </c>
      <c r="Z174" s="80" t="str">
        <f t="shared" si="79"/>
        <v>TH=19.4 VTR=2 DVR=1 V=25.4</v>
      </c>
      <c r="AA174" s="82">
        <f t="shared" si="80"/>
        <v>0</v>
      </c>
      <c r="AB174" s="80" t="s">
        <v>23</v>
      </c>
      <c r="AC174" s="79">
        <f t="shared" si="81"/>
        <v>0</v>
      </c>
      <c r="AD174" s="102" t="str">
        <f t="shared" si="82"/>
        <v>c:\test\B0.bpp</v>
      </c>
      <c r="AE174" s="79">
        <f t="shared" si="83"/>
        <v>0</v>
      </c>
      <c r="AF174" s="80"/>
      <c r="AG174" s="14" t="str">
        <f t="shared" si="58"/>
        <v/>
      </c>
      <c r="AH174" s="7" t="str">
        <f t="shared" si="59"/>
        <v/>
      </c>
      <c r="AI174" s="1" t="str">
        <f t="shared" si="60"/>
        <v xml:space="preserve"> </v>
      </c>
      <c r="AJ174" s="4" t="str">
        <f t="shared" si="61"/>
        <v xml:space="preserve"> </v>
      </c>
      <c r="AK174" s="4" t="str">
        <f t="shared" si="62"/>
        <v xml:space="preserve"> </v>
      </c>
      <c r="AL174" s="1" t="str">
        <f t="shared" si="63"/>
        <v/>
      </c>
      <c r="AM174" s="1" t="str">
        <f t="shared" si="64"/>
        <v/>
      </c>
      <c r="AN174" s="7" t="str">
        <f t="shared" si="65"/>
        <v/>
      </c>
      <c r="AO174" s="1" t="str">
        <f t="shared" si="66"/>
        <v/>
      </c>
      <c r="AP174" s="13" t="str">
        <f t="shared" si="67"/>
        <v/>
      </c>
      <c r="AQ174" s="10" t="str">
        <f t="shared" si="68"/>
        <v/>
      </c>
      <c r="AR174" s="3" t="str">
        <f t="shared" si="84"/>
        <v/>
      </c>
      <c r="AS174" s="10" t="str">
        <f t="shared" si="69"/>
        <v/>
      </c>
      <c r="AU174" s="8"/>
    </row>
    <row r="175" spans="1:47" ht="15" customHeight="1" x14ac:dyDescent="0.25">
      <c r="A175" s="1">
        <v>170</v>
      </c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7" t="str">
        <f t="shared" si="70"/>
        <v/>
      </c>
      <c r="M175" s="94"/>
      <c r="N175" s="94"/>
      <c r="O175" s="94"/>
      <c r="P175" s="94"/>
      <c r="Q175" s="36" t="s">
        <v>28</v>
      </c>
      <c r="R175" s="79">
        <f t="shared" si="71"/>
        <v>0</v>
      </c>
      <c r="S175" s="79">
        <f t="shared" si="72"/>
        <v>0</v>
      </c>
      <c r="T175" s="79">
        <f t="shared" si="73"/>
        <v>0</v>
      </c>
      <c r="U175" s="80" t="str">
        <f t="shared" si="74"/>
        <v/>
      </c>
      <c r="V175" s="80">
        <f t="shared" si="75"/>
        <v>0</v>
      </c>
      <c r="W175" s="80" t="str">
        <f t="shared" si="76"/>
        <v>0</v>
      </c>
      <c r="X175" s="81">
        <f t="shared" si="77"/>
        <v>-0.51181102362204722</v>
      </c>
      <c r="Y175" s="79">
        <f t="shared" si="78"/>
        <v>0</v>
      </c>
      <c r="Z175" s="80" t="str">
        <f t="shared" si="79"/>
        <v>TH=19.4 VTR=2 DVR=1 V=25.4</v>
      </c>
      <c r="AA175" s="82">
        <f t="shared" si="80"/>
        <v>0</v>
      </c>
      <c r="AB175" s="80" t="s">
        <v>23</v>
      </c>
      <c r="AC175" s="79">
        <f t="shared" si="81"/>
        <v>0</v>
      </c>
      <c r="AD175" s="102" t="str">
        <f t="shared" si="82"/>
        <v>c:\test\B0.bpp</v>
      </c>
      <c r="AE175" s="79">
        <f t="shared" si="83"/>
        <v>0</v>
      </c>
      <c r="AF175" s="80"/>
      <c r="AG175" s="14" t="str">
        <f t="shared" si="58"/>
        <v/>
      </c>
      <c r="AH175" s="7" t="str">
        <f t="shared" si="59"/>
        <v/>
      </c>
      <c r="AI175" s="1" t="str">
        <f t="shared" si="60"/>
        <v xml:space="preserve"> </v>
      </c>
      <c r="AJ175" s="4" t="str">
        <f t="shared" si="61"/>
        <v xml:space="preserve"> </v>
      </c>
      <c r="AK175" s="4" t="str">
        <f t="shared" si="62"/>
        <v xml:space="preserve"> </v>
      </c>
      <c r="AL175" s="1" t="str">
        <f t="shared" si="63"/>
        <v/>
      </c>
      <c r="AM175" s="1" t="str">
        <f t="shared" si="64"/>
        <v/>
      </c>
      <c r="AN175" s="7" t="str">
        <f t="shared" si="65"/>
        <v/>
      </c>
      <c r="AO175" s="1" t="str">
        <f t="shared" si="66"/>
        <v/>
      </c>
      <c r="AP175" s="13" t="str">
        <f t="shared" si="67"/>
        <v/>
      </c>
      <c r="AQ175" s="10" t="str">
        <f t="shared" si="68"/>
        <v/>
      </c>
      <c r="AR175" s="3" t="str">
        <f t="shared" si="84"/>
        <v/>
      </c>
      <c r="AS175" s="10" t="str">
        <f t="shared" si="69"/>
        <v/>
      </c>
      <c r="AU175" s="8"/>
    </row>
    <row r="176" spans="1:47" ht="15" customHeight="1" x14ac:dyDescent="0.25">
      <c r="A176" s="1">
        <v>171</v>
      </c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7" t="str">
        <f t="shared" si="70"/>
        <v/>
      </c>
      <c r="M176" s="94"/>
      <c r="N176" s="94"/>
      <c r="O176" s="94"/>
      <c r="P176" s="94"/>
      <c r="Q176" s="36" t="s">
        <v>28</v>
      </c>
      <c r="R176" s="79">
        <f t="shared" si="71"/>
        <v>0</v>
      </c>
      <c r="S176" s="79">
        <f t="shared" si="72"/>
        <v>0</v>
      </c>
      <c r="T176" s="79">
        <f t="shared" si="73"/>
        <v>0</v>
      </c>
      <c r="U176" s="80" t="str">
        <f t="shared" si="74"/>
        <v/>
      </c>
      <c r="V176" s="80">
        <f t="shared" si="75"/>
        <v>0</v>
      </c>
      <c r="W176" s="80" t="str">
        <f t="shared" si="76"/>
        <v>0</v>
      </c>
      <c r="X176" s="81">
        <f t="shared" si="77"/>
        <v>-0.51181102362204722</v>
      </c>
      <c r="Y176" s="79">
        <f t="shared" si="78"/>
        <v>0</v>
      </c>
      <c r="Z176" s="80" t="str">
        <f t="shared" si="79"/>
        <v>TH=19.4 VTR=2 DVR=1 V=25.4</v>
      </c>
      <c r="AA176" s="82">
        <f t="shared" si="80"/>
        <v>0</v>
      </c>
      <c r="AB176" s="80" t="s">
        <v>23</v>
      </c>
      <c r="AC176" s="79">
        <f t="shared" si="81"/>
        <v>0</v>
      </c>
      <c r="AD176" s="102" t="str">
        <f t="shared" si="82"/>
        <v>c:\test\B0.bpp</v>
      </c>
      <c r="AE176" s="79">
        <f t="shared" si="83"/>
        <v>0</v>
      </c>
      <c r="AF176" s="80"/>
      <c r="AG176" s="14" t="str">
        <f t="shared" si="58"/>
        <v/>
      </c>
      <c r="AH176" s="7" t="str">
        <f t="shared" si="59"/>
        <v/>
      </c>
      <c r="AI176" s="1" t="str">
        <f t="shared" si="60"/>
        <v xml:space="preserve"> </v>
      </c>
      <c r="AJ176" s="4" t="str">
        <f t="shared" si="61"/>
        <v xml:space="preserve"> </v>
      </c>
      <c r="AK176" s="4" t="str">
        <f t="shared" si="62"/>
        <v xml:space="preserve"> </v>
      </c>
      <c r="AL176" s="1" t="str">
        <f t="shared" si="63"/>
        <v/>
      </c>
      <c r="AM176" s="1" t="str">
        <f t="shared" si="64"/>
        <v/>
      </c>
      <c r="AN176" s="7" t="str">
        <f t="shared" si="65"/>
        <v/>
      </c>
      <c r="AO176" s="1" t="str">
        <f t="shared" si="66"/>
        <v/>
      </c>
      <c r="AP176" s="13" t="str">
        <f t="shared" si="67"/>
        <v/>
      </c>
      <c r="AQ176" s="10" t="str">
        <f t="shared" si="68"/>
        <v/>
      </c>
      <c r="AR176" s="3" t="str">
        <f t="shared" si="84"/>
        <v/>
      </c>
      <c r="AS176" s="10" t="str">
        <f t="shared" si="69"/>
        <v/>
      </c>
      <c r="AU176" s="8"/>
    </row>
    <row r="177" spans="1:47" ht="15" customHeight="1" x14ac:dyDescent="0.25">
      <c r="A177" s="1">
        <v>172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7" t="str">
        <f t="shared" si="70"/>
        <v/>
      </c>
      <c r="M177" s="94"/>
      <c r="N177" s="94"/>
      <c r="O177" s="94"/>
      <c r="P177" s="94"/>
      <c r="Q177" s="36" t="s">
        <v>28</v>
      </c>
      <c r="R177" s="79">
        <f t="shared" si="71"/>
        <v>0</v>
      </c>
      <c r="S177" s="79">
        <f t="shared" si="72"/>
        <v>0</v>
      </c>
      <c r="T177" s="79">
        <f t="shared" si="73"/>
        <v>0</v>
      </c>
      <c r="U177" s="80" t="str">
        <f t="shared" si="74"/>
        <v/>
      </c>
      <c r="V177" s="80">
        <f t="shared" si="75"/>
        <v>0</v>
      </c>
      <c r="W177" s="80" t="str">
        <f t="shared" si="76"/>
        <v>0</v>
      </c>
      <c r="X177" s="81">
        <f t="shared" si="77"/>
        <v>-0.51181102362204722</v>
      </c>
      <c r="Y177" s="79">
        <f t="shared" si="78"/>
        <v>0</v>
      </c>
      <c r="Z177" s="80" t="str">
        <f t="shared" si="79"/>
        <v>TH=19.4 VTR=2 DVR=1 V=25.4</v>
      </c>
      <c r="AA177" s="82">
        <f t="shared" si="80"/>
        <v>0</v>
      </c>
      <c r="AB177" s="80" t="s">
        <v>23</v>
      </c>
      <c r="AC177" s="79">
        <f t="shared" si="81"/>
        <v>0</v>
      </c>
      <c r="AD177" s="102" t="str">
        <f t="shared" si="82"/>
        <v>c:\test\B0.bpp</v>
      </c>
      <c r="AE177" s="79">
        <f t="shared" si="83"/>
        <v>0</v>
      </c>
      <c r="AF177" s="80"/>
      <c r="AG177" s="14" t="str">
        <f t="shared" si="58"/>
        <v/>
      </c>
      <c r="AH177" s="7" t="str">
        <f t="shared" si="59"/>
        <v/>
      </c>
      <c r="AI177" s="1" t="str">
        <f t="shared" si="60"/>
        <v xml:space="preserve"> </v>
      </c>
      <c r="AJ177" s="4" t="str">
        <f t="shared" si="61"/>
        <v xml:space="preserve"> </v>
      </c>
      <c r="AK177" s="4" t="str">
        <f t="shared" si="62"/>
        <v xml:space="preserve"> </v>
      </c>
      <c r="AL177" s="1" t="str">
        <f t="shared" si="63"/>
        <v/>
      </c>
      <c r="AM177" s="1" t="str">
        <f t="shared" si="64"/>
        <v/>
      </c>
      <c r="AN177" s="7" t="str">
        <f t="shared" si="65"/>
        <v/>
      </c>
      <c r="AO177" s="1" t="str">
        <f t="shared" si="66"/>
        <v/>
      </c>
      <c r="AP177" s="13" t="str">
        <f t="shared" si="67"/>
        <v/>
      </c>
      <c r="AQ177" s="10" t="str">
        <f t="shared" si="68"/>
        <v/>
      </c>
      <c r="AR177" s="3" t="str">
        <f t="shared" si="84"/>
        <v/>
      </c>
      <c r="AS177" s="10" t="str">
        <f t="shared" si="69"/>
        <v/>
      </c>
      <c r="AU177" s="8"/>
    </row>
    <row r="178" spans="1:47" ht="15" customHeight="1" x14ac:dyDescent="0.25">
      <c r="A178" s="1">
        <v>173</v>
      </c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7" t="str">
        <f t="shared" si="70"/>
        <v/>
      </c>
      <c r="M178" s="94"/>
      <c r="N178" s="94"/>
      <c r="O178" s="94"/>
      <c r="P178" s="94"/>
      <c r="Q178" s="36" t="s">
        <v>28</v>
      </c>
      <c r="R178" s="79">
        <f t="shared" si="71"/>
        <v>0</v>
      </c>
      <c r="S178" s="79">
        <f t="shared" si="72"/>
        <v>0</v>
      </c>
      <c r="T178" s="79">
        <f t="shared" si="73"/>
        <v>0</v>
      </c>
      <c r="U178" s="80" t="str">
        <f t="shared" si="74"/>
        <v/>
      </c>
      <c r="V178" s="80">
        <f t="shared" si="75"/>
        <v>0</v>
      </c>
      <c r="W178" s="80" t="str">
        <f t="shared" si="76"/>
        <v>0</v>
      </c>
      <c r="X178" s="81">
        <f t="shared" si="77"/>
        <v>-0.51181102362204722</v>
      </c>
      <c r="Y178" s="79">
        <f t="shared" si="78"/>
        <v>0</v>
      </c>
      <c r="Z178" s="80" t="str">
        <f t="shared" si="79"/>
        <v>TH=19.4 VTR=2 DVR=1 V=25.4</v>
      </c>
      <c r="AA178" s="82">
        <f t="shared" si="80"/>
        <v>0</v>
      </c>
      <c r="AB178" s="80" t="s">
        <v>23</v>
      </c>
      <c r="AC178" s="79">
        <f t="shared" si="81"/>
        <v>0</v>
      </c>
      <c r="AD178" s="102" t="str">
        <f t="shared" si="82"/>
        <v>c:\test\B0.bpp</v>
      </c>
      <c r="AE178" s="79">
        <f t="shared" si="83"/>
        <v>0</v>
      </c>
      <c r="AF178" s="80"/>
      <c r="AG178" s="14" t="str">
        <f t="shared" si="58"/>
        <v/>
      </c>
      <c r="AH178" s="7" t="str">
        <f t="shared" si="59"/>
        <v/>
      </c>
      <c r="AI178" s="1" t="str">
        <f t="shared" si="60"/>
        <v xml:space="preserve"> </v>
      </c>
      <c r="AJ178" s="4" t="str">
        <f t="shared" si="61"/>
        <v xml:space="preserve"> </v>
      </c>
      <c r="AK178" s="4" t="str">
        <f t="shared" si="62"/>
        <v xml:space="preserve"> </v>
      </c>
      <c r="AL178" s="1" t="str">
        <f t="shared" si="63"/>
        <v/>
      </c>
      <c r="AM178" s="1" t="str">
        <f t="shared" si="64"/>
        <v/>
      </c>
      <c r="AN178" s="7" t="str">
        <f t="shared" si="65"/>
        <v/>
      </c>
      <c r="AO178" s="1" t="str">
        <f t="shared" si="66"/>
        <v/>
      </c>
      <c r="AP178" s="13" t="str">
        <f t="shared" si="67"/>
        <v/>
      </c>
      <c r="AQ178" s="10" t="str">
        <f t="shared" si="68"/>
        <v/>
      </c>
      <c r="AR178" s="3" t="str">
        <f t="shared" si="84"/>
        <v/>
      </c>
      <c r="AS178" s="10" t="str">
        <f t="shared" si="69"/>
        <v/>
      </c>
      <c r="AU178" s="8"/>
    </row>
    <row r="179" spans="1:47" ht="15" customHeight="1" x14ac:dyDescent="0.25">
      <c r="A179" s="1">
        <v>174</v>
      </c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7" t="str">
        <f t="shared" si="70"/>
        <v/>
      </c>
      <c r="M179" s="94"/>
      <c r="N179" s="94"/>
      <c r="O179" s="94"/>
      <c r="P179" s="94"/>
      <c r="Q179" s="36" t="s">
        <v>28</v>
      </c>
      <c r="R179" s="79">
        <f t="shared" si="71"/>
        <v>0</v>
      </c>
      <c r="S179" s="79">
        <f t="shared" si="72"/>
        <v>0</v>
      </c>
      <c r="T179" s="79">
        <f t="shared" si="73"/>
        <v>0</v>
      </c>
      <c r="U179" s="80" t="str">
        <f t="shared" si="74"/>
        <v/>
      </c>
      <c r="V179" s="80">
        <f t="shared" si="75"/>
        <v>0</v>
      </c>
      <c r="W179" s="80" t="str">
        <f t="shared" si="76"/>
        <v>0</v>
      </c>
      <c r="X179" s="81">
        <f t="shared" si="77"/>
        <v>-0.51181102362204722</v>
      </c>
      <c r="Y179" s="79">
        <f t="shared" si="78"/>
        <v>0</v>
      </c>
      <c r="Z179" s="80" t="str">
        <f t="shared" si="79"/>
        <v>TH=19.4 VTR=2 DVR=1 V=25.4</v>
      </c>
      <c r="AA179" s="82">
        <f t="shared" si="80"/>
        <v>0</v>
      </c>
      <c r="AB179" s="80" t="s">
        <v>23</v>
      </c>
      <c r="AC179" s="79">
        <f t="shared" si="81"/>
        <v>0</v>
      </c>
      <c r="AD179" s="102" t="str">
        <f t="shared" si="82"/>
        <v>c:\test\B0.bpp</v>
      </c>
      <c r="AE179" s="79">
        <f t="shared" si="83"/>
        <v>0</v>
      </c>
      <c r="AF179" s="80"/>
      <c r="AG179" s="14" t="str">
        <f t="shared" si="58"/>
        <v/>
      </c>
      <c r="AH179" s="7" t="str">
        <f t="shared" si="59"/>
        <v/>
      </c>
      <c r="AI179" s="1" t="str">
        <f t="shared" si="60"/>
        <v xml:space="preserve"> </v>
      </c>
      <c r="AJ179" s="4" t="str">
        <f t="shared" si="61"/>
        <v xml:space="preserve"> </v>
      </c>
      <c r="AK179" s="4" t="str">
        <f t="shared" si="62"/>
        <v xml:space="preserve"> </v>
      </c>
      <c r="AL179" s="1" t="str">
        <f t="shared" si="63"/>
        <v/>
      </c>
      <c r="AM179" s="1" t="str">
        <f t="shared" si="64"/>
        <v/>
      </c>
      <c r="AN179" s="7" t="str">
        <f t="shared" si="65"/>
        <v/>
      </c>
      <c r="AO179" s="1" t="str">
        <f t="shared" si="66"/>
        <v/>
      </c>
      <c r="AP179" s="13" t="str">
        <f t="shared" si="67"/>
        <v/>
      </c>
      <c r="AQ179" s="10" t="str">
        <f t="shared" si="68"/>
        <v/>
      </c>
      <c r="AR179" s="3" t="str">
        <f t="shared" si="84"/>
        <v/>
      </c>
      <c r="AS179" s="10" t="str">
        <f t="shared" si="69"/>
        <v/>
      </c>
      <c r="AU179" s="8"/>
    </row>
    <row r="180" spans="1:47" ht="15" customHeight="1" x14ac:dyDescent="0.25">
      <c r="A180" s="1">
        <v>175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7" t="str">
        <f t="shared" si="70"/>
        <v/>
      </c>
      <c r="M180" s="94"/>
      <c r="N180" s="94"/>
      <c r="O180" s="94"/>
      <c r="P180" s="94"/>
      <c r="Q180" s="36" t="s">
        <v>28</v>
      </c>
      <c r="R180" s="79">
        <f t="shared" si="71"/>
        <v>0</v>
      </c>
      <c r="S180" s="79">
        <f t="shared" si="72"/>
        <v>0</v>
      </c>
      <c r="T180" s="79">
        <f t="shared" si="73"/>
        <v>0</v>
      </c>
      <c r="U180" s="80" t="str">
        <f t="shared" si="74"/>
        <v/>
      </c>
      <c r="V180" s="80">
        <f t="shared" si="75"/>
        <v>0</v>
      </c>
      <c r="W180" s="80" t="str">
        <f t="shared" si="76"/>
        <v>0</v>
      </c>
      <c r="X180" s="81">
        <f t="shared" si="77"/>
        <v>-0.51181102362204722</v>
      </c>
      <c r="Y180" s="79">
        <f t="shared" si="78"/>
        <v>0</v>
      </c>
      <c r="Z180" s="80" t="str">
        <f t="shared" si="79"/>
        <v>TH=19.4 VTR=2 DVR=1 V=25.4</v>
      </c>
      <c r="AA180" s="82">
        <f t="shared" si="80"/>
        <v>0</v>
      </c>
      <c r="AB180" s="80" t="s">
        <v>23</v>
      </c>
      <c r="AC180" s="79">
        <f t="shared" si="81"/>
        <v>0</v>
      </c>
      <c r="AD180" s="102" t="str">
        <f t="shared" si="82"/>
        <v>c:\test\B0.bpp</v>
      </c>
      <c r="AE180" s="79">
        <f t="shared" si="83"/>
        <v>0</v>
      </c>
      <c r="AF180" s="80"/>
      <c r="AG180" s="14" t="str">
        <f t="shared" si="58"/>
        <v/>
      </c>
      <c r="AH180" s="7" t="str">
        <f t="shared" si="59"/>
        <v/>
      </c>
      <c r="AI180" s="1" t="str">
        <f t="shared" si="60"/>
        <v xml:space="preserve"> </v>
      </c>
      <c r="AJ180" s="4" t="str">
        <f t="shared" si="61"/>
        <v xml:space="preserve"> </v>
      </c>
      <c r="AK180" s="4" t="str">
        <f t="shared" si="62"/>
        <v xml:space="preserve"> </v>
      </c>
      <c r="AL180" s="1" t="str">
        <f t="shared" si="63"/>
        <v/>
      </c>
      <c r="AM180" s="1" t="str">
        <f t="shared" si="64"/>
        <v/>
      </c>
      <c r="AN180" s="7" t="str">
        <f t="shared" si="65"/>
        <v/>
      </c>
      <c r="AO180" s="1" t="str">
        <f t="shared" si="66"/>
        <v/>
      </c>
      <c r="AP180" s="13" t="str">
        <f t="shared" si="67"/>
        <v/>
      </c>
      <c r="AQ180" s="10" t="str">
        <f t="shared" si="68"/>
        <v/>
      </c>
      <c r="AR180" s="3" t="str">
        <f t="shared" si="84"/>
        <v/>
      </c>
      <c r="AS180" s="10" t="str">
        <f t="shared" si="69"/>
        <v/>
      </c>
      <c r="AU180" s="8"/>
    </row>
    <row r="181" spans="1:47" ht="15" customHeight="1" x14ac:dyDescent="0.25">
      <c r="A181" s="1">
        <v>176</v>
      </c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7" t="str">
        <f t="shared" si="70"/>
        <v/>
      </c>
      <c r="M181" s="94"/>
      <c r="N181" s="94"/>
      <c r="O181" s="94"/>
      <c r="P181" s="94"/>
      <c r="Q181" s="36" t="s">
        <v>28</v>
      </c>
      <c r="R181" s="79">
        <f t="shared" si="71"/>
        <v>0</v>
      </c>
      <c r="S181" s="79">
        <f t="shared" si="72"/>
        <v>0</v>
      </c>
      <c r="T181" s="79">
        <f t="shared" si="73"/>
        <v>0</v>
      </c>
      <c r="U181" s="80" t="str">
        <f t="shared" si="74"/>
        <v/>
      </c>
      <c r="V181" s="80">
        <f t="shared" si="75"/>
        <v>0</v>
      </c>
      <c r="W181" s="80" t="str">
        <f t="shared" si="76"/>
        <v>0</v>
      </c>
      <c r="X181" s="81">
        <f t="shared" si="77"/>
        <v>-0.51181102362204722</v>
      </c>
      <c r="Y181" s="79">
        <f t="shared" si="78"/>
        <v>0</v>
      </c>
      <c r="Z181" s="80" t="str">
        <f t="shared" si="79"/>
        <v>TH=19.4 VTR=2 DVR=1 V=25.4</v>
      </c>
      <c r="AA181" s="82">
        <f t="shared" si="80"/>
        <v>0</v>
      </c>
      <c r="AB181" s="80" t="s">
        <v>23</v>
      </c>
      <c r="AC181" s="79">
        <f t="shared" si="81"/>
        <v>0</v>
      </c>
      <c r="AD181" s="102" t="str">
        <f t="shared" si="82"/>
        <v>c:\test\B0.bpp</v>
      </c>
      <c r="AE181" s="79">
        <f t="shared" si="83"/>
        <v>0</v>
      </c>
      <c r="AF181" s="80"/>
      <c r="AG181" s="14" t="str">
        <f t="shared" si="58"/>
        <v/>
      </c>
      <c r="AH181" s="7" t="str">
        <f t="shared" si="59"/>
        <v/>
      </c>
      <c r="AI181" s="1" t="str">
        <f t="shared" si="60"/>
        <v xml:space="preserve"> </v>
      </c>
      <c r="AJ181" s="4" t="str">
        <f t="shared" si="61"/>
        <v xml:space="preserve"> </v>
      </c>
      <c r="AK181" s="4" t="str">
        <f t="shared" si="62"/>
        <v xml:space="preserve"> </v>
      </c>
      <c r="AL181" s="1" t="str">
        <f t="shared" si="63"/>
        <v/>
      </c>
      <c r="AM181" s="1" t="str">
        <f t="shared" si="64"/>
        <v/>
      </c>
      <c r="AN181" s="7" t="str">
        <f t="shared" si="65"/>
        <v/>
      </c>
      <c r="AO181" s="1" t="str">
        <f t="shared" si="66"/>
        <v/>
      </c>
      <c r="AP181" s="13" t="str">
        <f t="shared" si="67"/>
        <v/>
      </c>
      <c r="AQ181" s="10" t="str">
        <f t="shared" si="68"/>
        <v/>
      </c>
      <c r="AR181" s="3" t="str">
        <f t="shared" si="84"/>
        <v/>
      </c>
      <c r="AS181" s="10" t="str">
        <f t="shared" si="69"/>
        <v/>
      </c>
      <c r="AU181" s="8"/>
    </row>
    <row r="182" spans="1:47" ht="15" customHeight="1" x14ac:dyDescent="0.25">
      <c r="A182" s="1">
        <v>177</v>
      </c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7" t="str">
        <f t="shared" si="70"/>
        <v/>
      </c>
      <c r="M182" s="94"/>
      <c r="N182" s="94"/>
      <c r="O182" s="94"/>
      <c r="P182" s="94"/>
      <c r="Q182" s="36" t="s">
        <v>28</v>
      </c>
      <c r="R182" s="79">
        <f t="shared" si="71"/>
        <v>0</v>
      </c>
      <c r="S182" s="79">
        <f t="shared" si="72"/>
        <v>0</v>
      </c>
      <c r="T182" s="79">
        <f t="shared" si="73"/>
        <v>0</v>
      </c>
      <c r="U182" s="80" t="str">
        <f t="shared" si="74"/>
        <v/>
      </c>
      <c r="V182" s="80">
        <f t="shared" si="75"/>
        <v>0</v>
      </c>
      <c r="W182" s="80" t="str">
        <f t="shared" si="76"/>
        <v>0</v>
      </c>
      <c r="X182" s="81">
        <f t="shared" si="77"/>
        <v>-0.51181102362204722</v>
      </c>
      <c r="Y182" s="79">
        <f t="shared" si="78"/>
        <v>0</v>
      </c>
      <c r="Z182" s="80" t="str">
        <f t="shared" si="79"/>
        <v>TH=19.4 VTR=2 DVR=1 V=25.4</v>
      </c>
      <c r="AA182" s="82">
        <f t="shared" si="80"/>
        <v>0</v>
      </c>
      <c r="AB182" s="80" t="s">
        <v>23</v>
      </c>
      <c r="AC182" s="79">
        <f t="shared" si="81"/>
        <v>0</v>
      </c>
      <c r="AD182" s="102" t="str">
        <f t="shared" si="82"/>
        <v>c:\test\B0.bpp</v>
      </c>
      <c r="AE182" s="79">
        <f t="shared" si="83"/>
        <v>0</v>
      </c>
      <c r="AF182" s="80"/>
      <c r="AG182" s="14" t="str">
        <f t="shared" si="58"/>
        <v/>
      </c>
      <c r="AH182" s="7" t="str">
        <f t="shared" si="59"/>
        <v/>
      </c>
      <c r="AI182" s="1" t="str">
        <f t="shared" si="60"/>
        <v xml:space="preserve"> </v>
      </c>
      <c r="AJ182" s="4" t="str">
        <f t="shared" si="61"/>
        <v xml:space="preserve"> </v>
      </c>
      <c r="AK182" s="4" t="str">
        <f t="shared" si="62"/>
        <v xml:space="preserve"> </v>
      </c>
      <c r="AL182" s="1" t="str">
        <f t="shared" si="63"/>
        <v/>
      </c>
      <c r="AM182" s="1" t="str">
        <f t="shared" si="64"/>
        <v/>
      </c>
      <c r="AN182" s="7" t="str">
        <f t="shared" si="65"/>
        <v/>
      </c>
      <c r="AO182" s="1" t="str">
        <f t="shared" si="66"/>
        <v/>
      </c>
      <c r="AP182" s="13" t="str">
        <f t="shared" si="67"/>
        <v/>
      </c>
      <c r="AQ182" s="10" t="str">
        <f t="shared" si="68"/>
        <v/>
      </c>
      <c r="AR182" s="3" t="str">
        <f t="shared" si="84"/>
        <v/>
      </c>
      <c r="AS182" s="10" t="str">
        <f t="shared" si="69"/>
        <v/>
      </c>
      <c r="AU182" s="8"/>
    </row>
    <row r="183" spans="1:47" ht="15" customHeight="1" x14ac:dyDescent="0.25">
      <c r="A183" s="1">
        <v>178</v>
      </c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7" t="str">
        <f t="shared" si="70"/>
        <v/>
      </c>
      <c r="M183" s="94"/>
      <c r="N183" s="94"/>
      <c r="O183" s="94"/>
      <c r="P183" s="94"/>
      <c r="Q183" s="36" t="s">
        <v>28</v>
      </c>
      <c r="R183" s="79">
        <f t="shared" si="71"/>
        <v>0</v>
      </c>
      <c r="S183" s="79">
        <f t="shared" si="72"/>
        <v>0</v>
      </c>
      <c r="T183" s="79">
        <f t="shared" si="73"/>
        <v>0</v>
      </c>
      <c r="U183" s="80" t="str">
        <f t="shared" si="74"/>
        <v/>
      </c>
      <c r="V183" s="80">
        <f t="shared" si="75"/>
        <v>0</v>
      </c>
      <c r="W183" s="80" t="str">
        <f t="shared" si="76"/>
        <v>0</v>
      </c>
      <c r="X183" s="81">
        <f t="shared" si="77"/>
        <v>-0.51181102362204722</v>
      </c>
      <c r="Y183" s="79">
        <f t="shared" si="78"/>
        <v>0</v>
      </c>
      <c r="Z183" s="80" t="str">
        <f t="shared" si="79"/>
        <v>TH=19.4 VTR=2 DVR=1 V=25.4</v>
      </c>
      <c r="AA183" s="82">
        <f t="shared" si="80"/>
        <v>0</v>
      </c>
      <c r="AB183" s="80" t="s">
        <v>23</v>
      </c>
      <c r="AC183" s="79">
        <f t="shared" si="81"/>
        <v>0</v>
      </c>
      <c r="AD183" s="102" t="str">
        <f t="shared" si="82"/>
        <v>c:\test\B0.bpp</v>
      </c>
      <c r="AE183" s="79">
        <f t="shared" si="83"/>
        <v>0</v>
      </c>
      <c r="AF183" s="80"/>
      <c r="AG183" s="14" t="str">
        <f t="shared" si="58"/>
        <v/>
      </c>
      <c r="AH183" s="7" t="str">
        <f t="shared" si="59"/>
        <v/>
      </c>
      <c r="AI183" s="1" t="str">
        <f t="shared" si="60"/>
        <v xml:space="preserve"> </v>
      </c>
      <c r="AJ183" s="4" t="str">
        <f t="shared" si="61"/>
        <v xml:space="preserve"> </v>
      </c>
      <c r="AK183" s="4" t="str">
        <f t="shared" si="62"/>
        <v xml:space="preserve"> </v>
      </c>
      <c r="AL183" s="1" t="str">
        <f t="shared" si="63"/>
        <v/>
      </c>
      <c r="AM183" s="1" t="str">
        <f t="shared" si="64"/>
        <v/>
      </c>
      <c r="AN183" s="7" t="str">
        <f t="shared" si="65"/>
        <v/>
      </c>
      <c r="AO183" s="1" t="str">
        <f t="shared" si="66"/>
        <v/>
      </c>
      <c r="AP183" s="13" t="str">
        <f t="shared" si="67"/>
        <v/>
      </c>
      <c r="AQ183" s="10" t="str">
        <f t="shared" si="68"/>
        <v/>
      </c>
      <c r="AR183" s="3" t="str">
        <f t="shared" si="84"/>
        <v/>
      </c>
      <c r="AS183" s="10" t="str">
        <f t="shared" si="69"/>
        <v/>
      </c>
      <c r="AU183" s="8"/>
    </row>
    <row r="184" spans="1:47" ht="15" customHeight="1" x14ac:dyDescent="0.25">
      <c r="A184" s="1">
        <v>179</v>
      </c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7" t="str">
        <f t="shared" si="70"/>
        <v/>
      </c>
      <c r="M184" s="94"/>
      <c r="N184" s="94"/>
      <c r="O184" s="94"/>
      <c r="P184" s="94"/>
      <c r="Q184" s="36" t="s">
        <v>28</v>
      </c>
      <c r="R184" s="79">
        <f t="shared" si="71"/>
        <v>0</v>
      </c>
      <c r="S184" s="79">
        <f t="shared" si="72"/>
        <v>0</v>
      </c>
      <c r="T184" s="79">
        <f t="shared" si="73"/>
        <v>0</v>
      </c>
      <c r="U184" s="80" t="str">
        <f t="shared" si="74"/>
        <v/>
      </c>
      <c r="V184" s="80">
        <f t="shared" si="75"/>
        <v>0</v>
      </c>
      <c r="W184" s="80" t="str">
        <f t="shared" si="76"/>
        <v>0</v>
      </c>
      <c r="X184" s="81">
        <f t="shared" si="77"/>
        <v>-0.51181102362204722</v>
      </c>
      <c r="Y184" s="79">
        <f t="shared" si="78"/>
        <v>0</v>
      </c>
      <c r="Z184" s="80" t="str">
        <f t="shared" si="79"/>
        <v>TH=19.4 VTR=2 DVR=1 V=25.4</v>
      </c>
      <c r="AA184" s="82">
        <f t="shared" si="80"/>
        <v>0</v>
      </c>
      <c r="AB184" s="80" t="s">
        <v>23</v>
      </c>
      <c r="AC184" s="79">
        <f t="shared" si="81"/>
        <v>0</v>
      </c>
      <c r="AD184" s="102" t="str">
        <f t="shared" si="82"/>
        <v>c:\test\B0.bpp</v>
      </c>
      <c r="AE184" s="79">
        <f t="shared" si="83"/>
        <v>0</v>
      </c>
      <c r="AF184" s="80"/>
      <c r="AG184" s="14" t="str">
        <f t="shared" si="58"/>
        <v/>
      </c>
      <c r="AH184" s="7" t="str">
        <f t="shared" si="59"/>
        <v/>
      </c>
      <c r="AI184" s="1" t="str">
        <f t="shared" si="60"/>
        <v xml:space="preserve"> </v>
      </c>
      <c r="AJ184" s="4" t="str">
        <f t="shared" si="61"/>
        <v xml:space="preserve"> </v>
      </c>
      <c r="AK184" s="4" t="str">
        <f t="shared" si="62"/>
        <v xml:space="preserve"> </v>
      </c>
      <c r="AL184" s="1" t="str">
        <f t="shared" si="63"/>
        <v/>
      </c>
      <c r="AM184" s="1" t="str">
        <f t="shared" si="64"/>
        <v/>
      </c>
      <c r="AN184" s="7" t="str">
        <f t="shared" si="65"/>
        <v/>
      </c>
      <c r="AO184" s="1" t="str">
        <f t="shared" si="66"/>
        <v/>
      </c>
      <c r="AP184" s="13" t="str">
        <f t="shared" si="67"/>
        <v/>
      </c>
      <c r="AQ184" s="10" t="str">
        <f t="shared" si="68"/>
        <v/>
      </c>
      <c r="AR184" s="3" t="str">
        <f t="shared" si="84"/>
        <v/>
      </c>
      <c r="AS184" s="10" t="str">
        <f t="shared" si="69"/>
        <v/>
      </c>
      <c r="AU184" s="8"/>
    </row>
    <row r="185" spans="1:47" ht="15" customHeight="1" x14ac:dyDescent="0.25">
      <c r="A185" s="1">
        <v>180</v>
      </c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7" t="str">
        <f t="shared" si="70"/>
        <v/>
      </c>
      <c r="M185" s="94"/>
      <c r="N185" s="94"/>
      <c r="O185" s="94"/>
      <c r="P185" s="94"/>
      <c r="Q185" s="36" t="s">
        <v>28</v>
      </c>
      <c r="R185" s="79">
        <f t="shared" si="71"/>
        <v>0</v>
      </c>
      <c r="S185" s="79">
        <f t="shared" si="72"/>
        <v>0</v>
      </c>
      <c r="T185" s="79">
        <f t="shared" si="73"/>
        <v>0</v>
      </c>
      <c r="U185" s="80" t="str">
        <f t="shared" si="74"/>
        <v/>
      </c>
      <c r="V185" s="80">
        <f t="shared" si="75"/>
        <v>0</v>
      </c>
      <c r="W185" s="80" t="str">
        <f t="shared" si="76"/>
        <v>0</v>
      </c>
      <c r="X185" s="81">
        <f t="shared" si="77"/>
        <v>-0.51181102362204722</v>
      </c>
      <c r="Y185" s="79">
        <f t="shared" si="78"/>
        <v>0</v>
      </c>
      <c r="Z185" s="80" t="str">
        <f t="shared" si="79"/>
        <v>TH=19.4 VTR=2 DVR=1 V=25.4</v>
      </c>
      <c r="AA185" s="82">
        <f t="shared" si="80"/>
        <v>0</v>
      </c>
      <c r="AB185" s="80" t="s">
        <v>23</v>
      </c>
      <c r="AC185" s="79">
        <f t="shared" si="81"/>
        <v>0</v>
      </c>
      <c r="AD185" s="102" t="str">
        <f t="shared" si="82"/>
        <v>c:\test\B0.bpp</v>
      </c>
      <c r="AE185" s="79">
        <f t="shared" si="83"/>
        <v>0</v>
      </c>
      <c r="AF185" s="80"/>
      <c r="AG185" s="14" t="str">
        <f t="shared" si="58"/>
        <v/>
      </c>
      <c r="AH185" s="7" t="str">
        <f t="shared" si="59"/>
        <v/>
      </c>
      <c r="AI185" s="1" t="str">
        <f t="shared" si="60"/>
        <v xml:space="preserve"> </v>
      </c>
      <c r="AJ185" s="4" t="str">
        <f t="shared" si="61"/>
        <v xml:space="preserve"> </v>
      </c>
      <c r="AK185" s="4" t="str">
        <f t="shared" si="62"/>
        <v xml:space="preserve"> </v>
      </c>
      <c r="AL185" s="1" t="str">
        <f t="shared" si="63"/>
        <v/>
      </c>
      <c r="AM185" s="1" t="str">
        <f t="shared" si="64"/>
        <v/>
      </c>
      <c r="AN185" s="7" t="str">
        <f t="shared" si="65"/>
        <v/>
      </c>
      <c r="AO185" s="1" t="str">
        <f t="shared" si="66"/>
        <v/>
      </c>
      <c r="AP185" s="13" t="str">
        <f t="shared" si="67"/>
        <v/>
      </c>
      <c r="AQ185" s="10" t="str">
        <f t="shared" si="68"/>
        <v/>
      </c>
      <c r="AR185" s="3" t="str">
        <f t="shared" si="84"/>
        <v/>
      </c>
      <c r="AS185" s="10" t="str">
        <f t="shared" si="69"/>
        <v/>
      </c>
      <c r="AU185" s="8"/>
    </row>
    <row r="186" spans="1:47" ht="15" customHeight="1" x14ac:dyDescent="0.25">
      <c r="A186" s="1">
        <v>181</v>
      </c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7" t="str">
        <f t="shared" si="70"/>
        <v/>
      </c>
      <c r="M186" s="94"/>
      <c r="N186" s="94"/>
      <c r="O186" s="94"/>
      <c r="P186" s="94"/>
      <c r="Q186" s="36" t="s">
        <v>28</v>
      </c>
      <c r="R186" s="79">
        <f t="shared" si="71"/>
        <v>0</v>
      </c>
      <c r="S186" s="79">
        <f t="shared" si="72"/>
        <v>0</v>
      </c>
      <c r="T186" s="79">
        <f t="shared" si="73"/>
        <v>0</v>
      </c>
      <c r="U186" s="80" t="str">
        <f t="shared" si="74"/>
        <v/>
      </c>
      <c r="V186" s="80">
        <f t="shared" si="75"/>
        <v>0</v>
      </c>
      <c r="W186" s="80" t="str">
        <f t="shared" si="76"/>
        <v>0</v>
      </c>
      <c r="X186" s="81">
        <f t="shared" si="77"/>
        <v>-0.51181102362204722</v>
      </c>
      <c r="Y186" s="79">
        <f t="shared" si="78"/>
        <v>0</v>
      </c>
      <c r="Z186" s="80" t="str">
        <f t="shared" si="79"/>
        <v>TH=19.4 VTR=2 DVR=1 V=25.4</v>
      </c>
      <c r="AA186" s="82">
        <f t="shared" si="80"/>
        <v>0</v>
      </c>
      <c r="AB186" s="80" t="s">
        <v>23</v>
      </c>
      <c r="AC186" s="79">
        <f t="shared" si="81"/>
        <v>0</v>
      </c>
      <c r="AD186" s="102" t="str">
        <f t="shared" si="82"/>
        <v>c:\test\B0.bpp</v>
      </c>
      <c r="AE186" s="79">
        <f t="shared" si="83"/>
        <v>0</v>
      </c>
      <c r="AF186" s="80"/>
      <c r="AG186" s="14" t="str">
        <f t="shared" si="58"/>
        <v/>
      </c>
      <c r="AH186" s="7" t="str">
        <f t="shared" si="59"/>
        <v/>
      </c>
      <c r="AI186" s="1" t="str">
        <f t="shared" si="60"/>
        <v xml:space="preserve"> </v>
      </c>
      <c r="AJ186" s="4" t="str">
        <f t="shared" si="61"/>
        <v xml:space="preserve"> </v>
      </c>
      <c r="AK186" s="4" t="str">
        <f t="shared" si="62"/>
        <v xml:space="preserve"> </v>
      </c>
      <c r="AL186" s="1" t="str">
        <f t="shared" si="63"/>
        <v/>
      </c>
      <c r="AM186" s="1" t="str">
        <f t="shared" si="64"/>
        <v/>
      </c>
      <c r="AN186" s="7" t="str">
        <f t="shared" si="65"/>
        <v/>
      </c>
      <c r="AO186" s="1" t="str">
        <f t="shared" si="66"/>
        <v/>
      </c>
      <c r="AP186" s="13" t="str">
        <f t="shared" si="67"/>
        <v/>
      </c>
      <c r="AQ186" s="10" t="str">
        <f t="shared" si="68"/>
        <v/>
      </c>
      <c r="AR186" s="3" t="str">
        <f t="shared" si="84"/>
        <v/>
      </c>
      <c r="AS186" s="10" t="str">
        <f t="shared" si="69"/>
        <v/>
      </c>
      <c r="AU186" s="8"/>
    </row>
    <row r="187" spans="1:47" ht="15" customHeight="1" x14ac:dyDescent="0.25">
      <c r="A187" s="1">
        <v>182</v>
      </c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7" t="str">
        <f t="shared" si="70"/>
        <v/>
      </c>
      <c r="M187" s="94"/>
      <c r="N187" s="94"/>
      <c r="O187" s="94"/>
      <c r="P187" s="94"/>
      <c r="Q187" s="36" t="s">
        <v>28</v>
      </c>
      <c r="R187" s="79">
        <f t="shared" si="71"/>
        <v>0</v>
      </c>
      <c r="S187" s="79">
        <f t="shared" si="72"/>
        <v>0</v>
      </c>
      <c r="T187" s="79">
        <f t="shared" si="73"/>
        <v>0</v>
      </c>
      <c r="U187" s="80" t="str">
        <f t="shared" si="74"/>
        <v/>
      </c>
      <c r="V187" s="80">
        <f t="shared" si="75"/>
        <v>0</v>
      </c>
      <c r="W187" s="80" t="str">
        <f t="shared" si="76"/>
        <v>0</v>
      </c>
      <c r="X187" s="81">
        <f t="shared" si="77"/>
        <v>-0.51181102362204722</v>
      </c>
      <c r="Y187" s="79">
        <f t="shared" si="78"/>
        <v>0</v>
      </c>
      <c r="Z187" s="80" t="str">
        <f t="shared" si="79"/>
        <v>TH=19.4 VTR=2 DVR=1 V=25.4</v>
      </c>
      <c r="AA187" s="82">
        <f t="shared" si="80"/>
        <v>0</v>
      </c>
      <c r="AB187" s="80" t="s">
        <v>23</v>
      </c>
      <c r="AC187" s="79">
        <f t="shared" si="81"/>
        <v>0</v>
      </c>
      <c r="AD187" s="102" t="str">
        <f t="shared" si="82"/>
        <v>c:\test\B0.bpp</v>
      </c>
      <c r="AE187" s="79">
        <f t="shared" si="83"/>
        <v>0</v>
      </c>
      <c r="AF187" s="80"/>
      <c r="AG187" s="14" t="str">
        <f t="shared" si="58"/>
        <v/>
      </c>
      <c r="AH187" s="7" t="str">
        <f t="shared" si="59"/>
        <v/>
      </c>
      <c r="AI187" s="1" t="str">
        <f t="shared" si="60"/>
        <v xml:space="preserve"> </v>
      </c>
      <c r="AJ187" s="4" t="str">
        <f t="shared" si="61"/>
        <v xml:space="preserve"> </v>
      </c>
      <c r="AK187" s="4" t="str">
        <f t="shared" si="62"/>
        <v xml:space="preserve"> </v>
      </c>
      <c r="AL187" s="1" t="str">
        <f t="shared" si="63"/>
        <v/>
      </c>
      <c r="AM187" s="1" t="str">
        <f t="shared" si="64"/>
        <v/>
      </c>
      <c r="AN187" s="7" t="str">
        <f t="shared" si="65"/>
        <v/>
      </c>
      <c r="AO187" s="1" t="str">
        <f t="shared" si="66"/>
        <v/>
      </c>
      <c r="AP187" s="13" t="str">
        <f t="shared" si="67"/>
        <v/>
      </c>
      <c r="AQ187" s="10" t="str">
        <f t="shared" si="68"/>
        <v/>
      </c>
      <c r="AR187" s="3" t="str">
        <f t="shared" si="84"/>
        <v/>
      </c>
      <c r="AS187" s="10" t="str">
        <f t="shared" si="69"/>
        <v/>
      </c>
      <c r="AU187" s="8"/>
    </row>
    <row r="188" spans="1:47" ht="15" customHeight="1" x14ac:dyDescent="0.25">
      <c r="A188" s="1">
        <v>183</v>
      </c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7" t="str">
        <f t="shared" si="70"/>
        <v/>
      </c>
      <c r="M188" s="94"/>
      <c r="N188" s="94"/>
      <c r="O188" s="94"/>
      <c r="P188" s="94"/>
      <c r="Q188" s="36" t="s">
        <v>28</v>
      </c>
      <c r="R188" s="79">
        <f t="shared" si="71"/>
        <v>0</v>
      </c>
      <c r="S188" s="79">
        <f t="shared" si="72"/>
        <v>0</v>
      </c>
      <c r="T188" s="79">
        <f t="shared" si="73"/>
        <v>0</v>
      </c>
      <c r="U188" s="80" t="str">
        <f t="shared" si="74"/>
        <v/>
      </c>
      <c r="V188" s="80">
        <f t="shared" si="75"/>
        <v>0</v>
      </c>
      <c r="W188" s="80" t="str">
        <f t="shared" si="76"/>
        <v>0</v>
      </c>
      <c r="X188" s="81">
        <f t="shared" si="77"/>
        <v>-0.51181102362204722</v>
      </c>
      <c r="Y188" s="79">
        <f t="shared" si="78"/>
        <v>0</v>
      </c>
      <c r="Z188" s="80" t="str">
        <f t="shared" si="79"/>
        <v>TH=19.4 VTR=2 DVR=1 V=25.4</v>
      </c>
      <c r="AA188" s="82">
        <f t="shared" si="80"/>
        <v>0</v>
      </c>
      <c r="AB188" s="80" t="s">
        <v>23</v>
      </c>
      <c r="AC188" s="79">
        <f t="shared" si="81"/>
        <v>0</v>
      </c>
      <c r="AD188" s="102" t="str">
        <f t="shared" si="82"/>
        <v>c:\test\B0.bpp</v>
      </c>
      <c r="AE188" s="79">
        <f t="shared" si="83"/>
        <v>0</v>
      </c>
      <c r="AF188" s="80"/>
      <c r="AG188" s="14" t="str">
        <f t="shared" si="58"/>
        <v/>
      </c>
      <c r="AH188" s="7" t="str">
        <f t="shared" si="59"/>
        <v/>
      </c>
      <c r="AI188" s="1" t="str">
        <f t="shared" si="60"/>
        <v xml:space="preserve"> </v>
      </c>
      <c r="AJ188" s="4" t="str">
        <f t="shared" si="61"/>
        <v xml:space="preserve"> </v>
      </c>
      <c r="AK188" s="4" t="str">
        <f t="shared" si="62"/>
        <v xml:space="preserve"> </v>
      </c>
      <c r="AL188" s="1" t="str">
        <f t="shared" si="63"/>
        <v/>
      </c>
      <c r="AM188" s="1" t="str">
        <f t="shared" si="64"/>
        <v/>
      </c>
      <c r="AN188" s="7" t="str">
        <f t="shared" si="65"/>
        <v/>
      </c>
      <c r="AO188" s="1" t="str">
        <f t="shared" si="66"/>
        <v/>
      </c>
      <c r="AP188" s="13" t="str">
        <f t="shared" si="67"/>
        <v/>
      </c>
      <c r="AQ188" s="10" t="str">
        <f t="shared" si="68"/>
        <v/>
      </c>
      <c r="AR188" s="3" t="str">
        <f t="shared" si="84"/>
        <v/>
      </c>
      <c r="AS188" s="10" t="str">
        <f t="shared" si="69"/>
        <v/>
      </c>
      <c r="AU188" s="8"/>
    </row>
    <row r="189" spans="1:47" ht="15" customHeight="1" x14ac:dyDescent="0.25">
      <c r="A189" s="1">
        <v>184</v>
      </c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7" t="str">
        <f t="shared" si="70"/>
        <v/>
      </c>
      <c r="M189" s="94"/>
      <c r="N189" s="94"/>
      <c r="O189" s="94"/>
      <c r="P189" s="94"/>
      <c r="Q189" s="36" t="s">
        <v>28</v>
      </c>
      <c r="R189" s="79">
        <f t="shared" si="71"/>
        <v>0</v>
      </c>
      <c r="S189" s="79">
        <f t="shared" si="72"/>
        <v>0</v>
      </c>
      <c r="T189" s="79">
        <f t="shared" si="73"/>
        <v>0</v>
      </c>
      <c r="U189" s="80" t="str">
        <f t="shared" si="74"/>
        <v/>
      </c>
      <c r="V189" s="80">
        <f t="shared" si="75"/>
        <v>0</v>
      </c>
      <c r="W189" s="80" t="str">
        <f t="shared" si="76"/>
        <v>0</v>
      </c>
      <c r="X189" s="81">
        <f t="shared" si="77"/>
        <v>-0.51181102362204722</v>
      </c>
      <c r="Y189" s="79">
        <f t="shared" si="78"/>
        <v>0</v>
      </c>
      <c r="Z189" s="80" t="str">
        <f t="shared" si="79"/>
        <v>TH=19.4 VTR=2 DVR=1 V=25.4</v>
      </c>
      <c r="AA189" s="82">
        <f t="shared" si="80"/>
        <v>0</v>
      </c>
      <c r="AB189" s="80" t="s">
        <v>23</v>
      </c>
      <c r="AC189" s="79">
        <f t="shared" si="81"/>
        <v>0</v>
      </c>
      <c r="AD189" s="102" t="str">
        <f t="shared" si="82"/>
        <v>c:\test\B0.bpp</v>
      </c>
      <c r="AE189" s="79">
        <f t="shared" si="83"/>
        <v>0</v>
      </c>
      <c r="AF189" s="80"/>
      <c r="AG189" s="14" t="str">
        <f t="shared" si="58"/>
        <v/>
      </c>
      <c r="AH189" s="7" t="str">
        <f t="shared" si="59"/>
        <v/>
      </c>
      <c r="AI189" s="1" t="str">
        <f t="shared" si="60"/>
        <v xml:space="preserve"> </v>
      </c>
      <c r="AJ189" s="4" t="str">
        <f t="shared" si="61"/>
        <v xml:space="preserve"> </v>
      </c>
      <c r="AK189" s="4" t="str">
        <f t="shared" si="62"/>
        <v xml:space="preserve"> </v>
      </c>
      <c r="AL189" s="1" t="str">
        <f t="shared" si="63"/>
        <v/>
      </c>
      <c r="AM189" s="1" t="str">
        <f t="shared" si="64"/>
        <v/>
      </c>
      <c r="AN189" s="7" t="str">
        <f t="shared" si="65"/>
        <v/>
      </c>
      <c r="AO189" s="1" t="str">
        <f t="shared" si="66"/>
        <v/>
      </c>
      <c r="AP189" s="13" t="str">
        <f t="shared" si="67"/>
        <v/>
      </c>
      <c r="AQ189" s="10" t="str">
        <f t="shared" si="68"/>
        <v/>
      </c>
      <c r="AR189" s="3" t="str">
        <f t="shared" si="84"/>
        <v/>
      </c>
      <c r="AS189" s="10" t="str">
        <f t="shared" si="69"/>
        <v/>
      </c>
      <c r="AU189" s="8"/>
    </row>
    <row r="190" spans="1:47" ht="15" customHeight="1" x14ac:dyDescent="0.25">
      <c r="A190" s="1">
        <v>185</v>
      </c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7" t="str">
        <f t="shared" si="70"/>
        <v/>
      </c>
      <c r="M190" s="94"/>
      <c r="N190" s="94"/>
      <c r="O190" s="94"/>
      <c r="P190" s="94"/>
      <c r="Q190" s="36" t="s">
        <v>28</v>
      </c>
      <c r="R190" s="79">
        <f t="shared" si="71"/>
        <v>0</v>
      </c>
      <c r="S190" s="79">
        <f t="shared" si="72"/>
        <v>0</v>
      </c>
      <c r="T190" s="79">
        <f t="shared" si="73"/>
        <v>0</v>
      </c>
      <c r="U190" s="80" t="str">
        <f t="shared" si="74"/>
        <v/>
      </c>
      <c r="V190" s="80">
        <f t="shared" si="75"/>
        <v>0</v>
      </c>
      <c r="W190" s="80" t="str">
        <f t="shared" si="76"/>
        <v>0</v>
      </c>
      <c r="X190" s="81">
        <f t="shared" si="77"/>
        <v>-0.51181102362204722</v>
      </c>
      <c r="Y190" s="79">
        <f t="shared" si="78"/>
        <v>0</v>
      </c>
      <c r="Z190" s="80" t="str">
        <f t="shared" si="79"/>
        <v>TH=19.4 VTR=2 DVR=1 V=25.4</v>
      </c>
      <c r="AA190" s="82">
        <f t="shared" si="80"/>
        <v>0</v>
      </c>
      <c r="AB190" s="80" t="s">
        <v>23</v>
      </c>
      <c r="AC190" s="79">
        <f t="shared" si="81"/>
        <v>0</v>
      </c>
      <c r="AD190" s="102" t="str">
        <f t="shared" si="82"/>
        <v>c:\test\B0.bpp</v>
      </c>
      <c r="AE190" s="79">
        <f t="shared" si="83"/>
        <v>0</v>
      </c>
      <c r="AF190" s="80"/>
      <c r="AG190" s="14" t="str">
        <f t="shared" si="58"/>
        <v/>
      </c>
      <c r="AH190" s="7" t="str">
        <f t="shared" si="59"/>
        <v/>
      </c>
      <c r="AI190" s="1" t="str">
        <f t="shared" si="60"/>
        <v xml:space="preserve"> </v>
      </c>
      <c r="AJ190" s="4" t="str">
        <f t="shared" si="61"/>
        <v xml:space="preserve"> </v>
      </c>
      <c r="AK190" s="4" t="str">
        <f t="shared" si="62"/>
        <v xml:space="preserve"> </v>
      </c>
      <c r="AL190" s="1" t="str">
        <f t="shared" si="63"/>
        <v/>
      </c>
      <c r="AM190" s="1" t="str">
        <f t="shared" si="64"/>
        <v/>
      </c>
      <c r="AN190" s="7" t="str">
        <f t="shared" si="65"/>
        <v/>
      </c>
      <c r="AO190" s="1" t="str">
        <f t="shared" si="66"/>
        <v/>
      </c>
      <c r="AP190" s="13" t="str">
        <f t="shared" si="67"/>
        <v/>
      </c>
      <c r="AQ190" s="10" t="str">
        <f t="shared" si="68"/>
        <v/>
      </c>
      <c r="AR190" s="3" t="str">
        <f t="shared" si="84"/>
        <v/>
      </c>
      <c r="AS190" s="10" t="str">
        <f t="shared" si="69"/>
        <v/>
      </c>
      <c r="AU190" s="8"/>
    </row>
    <row r="191" spans="1:47" ht="15" customHeight="1" x14ac:dyDescent="0.25">
      <c r="A191" s="1">
        <v>186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7" t="str">
        <f t="shared" si="70"/>
        <v/>
      </c>
      <c r="M191" s="94"/>
      <c r="N191" s="94"/>
      <c r="O191" s="94"/>
      <c r="P191" s="94"/>
      <c r="Q191" s="36" t="s">
        <v>28</v>
      </c>
      <c r="R191" s="79">
        <f t="shared" si="71"/>
        <v>0</v>
      </c>
      <c r="S191" s="79">
        <f t="shared" si="72"/>
        <v>0</v>
      </c>
      <c r="T191" s="79">
        <f t="shared" si="73"/>
        <v>0</v>
      </c>
      <c r="U191" s="80" t="str">
        <f t="shared" si="74"/>
        <v/>
      </c>
      <c r="V191" s="80">
        <f t="shared" si="75"/>
        <v>0</v>
      </c>
      <c r="W191" s="80" t="str">
        <f t="shared" si="76"/>
        <v>0</v>
      </c>
      <c r="X191" s="81">
        <f t="shared" si="77"/>
        <v>-0.51181102362204722</v>
      </c>
      <c r="Y191" s="79">
        <f t="shared" si="78"/>
        <v>0</v>
      </c>
      <c r="Z191" s="80" t="str">
        <f t="shared" si="79"/>
        <v>TH=19.4 VTR=2 DVR=1 V=25.4</v>
      </c>
      <c r="AA191" s="82">
        <f t="shared" si="80"/>
        <v>0</v>
      </c>
      <c r="AB191" s="80" t="s">
        <v>23</v>
      </c>
      <c r="AC191" s="79">
        <f t="shared" si="81"/>
        <v>0</v>
      </c>
      <c r="AD191" s="102" t="str">
        <f t="shared" si="82"/>
        <v>c:\test\B0.bpp</v>
      </c>
      <c r="AE191" s="79">
        <f t="shared" si="83"/>
        <v>0</v>
      </c>
      <c r="AF191" s="80"/>
      <c r="AG191" s="14" t="str">
        <f t="shared" si="58"/>
        <v/>
      </c>
      <c r="AH191" s="7" t="str">
        <f t="shared" si="59"/>
        <v/>
      </c>
      <c r="AI191" s="1" t="str">
        <f t="shared" si="60"/>
        <v xml:space="preserve"> </v>
      </c>
      <c r="AJ191" s="4" t="str">
        <f t="shared" si="61"/>
        <v xml:space="preserve"> </v>
      </c>
      <c r="AK191" s="4" t="str">
        <f t="shared" si="62"/>
        <v xml:space="preserve"> </v>
      </c>
      <c r="AL191" s="1" t="str">
        <f t="shared" si="63"/>
        <v/>
      </c>
      <c r="AM191" s="1" t="str">
        <f t="shared" si="64"/>
        <v/>
      </c>
      <c r="AN191" s="7" t="str">
        <f t="shared" si="65"/>
        <v/>
      </c>
      <c r="AO191" s="1" t="str">
        <f t="shared" si="66"/>
        <v/>
      </c>
      <c r="AP191" s="13" t="str">
        <f t="shared" si="67"/>
        <v/>
      </c>
      <c r="AQ191" s="10" t="str">
        <f t="shared" si="68"/>
        <v/>
      </c>
      <c r="AR191" s="3" t="str">
        <f t="shared" si="84"/>
        <v/>
      </c>
      <c r="AS191" s="10" t="str">
        <f t="shared" si="69"/>
        <v/>
      </c>
      <c r="AU191" s="8"/>
    </row>
    <row r="192" spans="1:47" ht="15" customHeight="1" x14ac:dyDescent="0.25">
      <c r="A192" s="1">
        <v>187</v>
      </c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7" t="str">
        <f t="shared" si="70"/>
        <v/>
      </c>
      <c r="M192" s="94"/>
      <c r="N192" s="94"/>
      <c r="O192" s="94"/>
      <c r="P192" s="94"/>
      <c r="Q192" s="36" t="s">
        <v>28</v>
      </c>
      <c r="R192" s="79">
        <f t="shared" si="71"/>
        <v>0</v>
      </c>
      <c r="S192" s="79">
        <f t="shared" si="72"/>
        <v>0</v>
      </c>
      <c r="T192" s="79">
        <f t="shared" si="73"/>
        <v>0</v>
      </c>
      <c r="U192" s="80" t="str">
        <f t="shared" si="74"/>
        <v/>
      </c>
      <c r="V192" s="80">
        <f t="shared" si="75"/>
        <v>0</v>
      </c>
      <c r="W192" s="80" t="str">
        <f t="shared" si="76"/>
        <v>0</v>
      </c>
      <c r="X192" s="81">
        <f t="shared" si="77"/>
        <v>-0.51181102362204722</v>
      </c>
      <c r="Y192" s="79">
        <f t="shared" si="78"/>
        <v>0</v>
      </c>
      <c r="Z192" s="80" t="str">
        <f t="shared" si="79"/>
        <v>TH=19.4 VTR=2 DVR=1 V=25.4</v>
      </c>
      <c r="AA192" s="82">
        <f t="shared" si="80"/>
        <v>0</v>
      </c>
      <c r="AB192" s="80" t="s">
        <v>23</v>
      </c>
      <c r="AC192" s="79">
        <f t="shared" si="81"/>
        <v>0</v>
      </c>
      <c r="AD192" s="102" t="str">
        <f t="shared" si="82"/>
        <v>c:\test\B0.bpp</v>
      </c>
      <c r="AE192" s="79">
        <f t="shared" si="83"/>
        <v>0</v>
      </c>
      <c r="AF192" s="80"/>
      <c r="AG192" s="14" t="str">
        <f t="shared" si="58"/>
        <v/>
      </c>
      <c r="AH192" s="7" t="str">
        <f t="shared" si="59"/>
        <v/>
      </c>
      <c r="AI192" s="1" t="str">
        <f t="shared" si="60"/>
        <v xml:space="preserve"> </v>
      </c>
      <c r="AJ192" s="4" t="str">
        <f t="shared" si="61"/>
        <v xml:space="preserve"> </v>
      </c>
      <c r="AK192" s="4" t="str">
        <f t="shared" si="62"/>
        <v xml:space="preserve"> </v>
      </c>
      <c r="AL192" s="1" t="str">
        <f t="shared" si="63"/>
        <v/>
      </c>
      <c r="AM192" s="1" t="str">
        <f t="shared" si="64"/>
        <v/>
      </c>
      <c r="AN192" s="7" t="str">
        <f t="shared" si="65"/>
        <v/>
      </c>
      <c r="AO192" s="1" t="str">
        <f t="shared" si="66"/>
        <v/>
      </c>
      <c r="AP192" s="13" t="str">
        <f t="shared" si="67"/>
        <v/>
      </c>
      <c r="AQ192" s="10" t="str">
        <f t="shared" si="68"/>
        <v/>
      </c>
      <c r="AR192" s="3" t="str">
        <f t="shared" si="84"/>
        <v/>
      </c>
      <c r="AS192" s="10" t="str">
        <f t="shared" si="69"/>
        <v/>
      </c>
      <c r="AU192" s="8"/>
    </row>
    <row r="193" spans="1:47" ht="15" customHeight="1" x14ac:dyDescent="0.25">
      <c r="A193" s="1">
        <v>188</v>
      </c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7" t="str">
        <f t="shared" si="70"/>
        <v/>
      </c>
      <c r="M193" s="94"/>
      <c r="N193" s="94"/>
      <c r="O193" s="94"/>
      <c r="P193" s="94"/>
      <c r="Q193" s="36" t="s">
        <v>28</v>
      </c>
      <c r="R193" s="79">
        <f t="shared" si="71"/>
        <v>0</v>
      </c>
      <c r="S193" s="79">
        <f t="shared" si="72"/>
        <v>0</v>
      </c>
      <c r="T193" s="79">
        <f t="shared" si="73"/>
        <v>0</v>
      </c>
      <c r="U193" s="80" t="str">
        <f t="shared" si="74"/>
        <v/>
      </c>
      <c r="V193" s="80">
        <f t="shared" si="75"/>
        <v>0</v>
      </c>
      <c r="W193" s="80" t="str">
        <f t="shared" si="76"/>
        <v>0</v>
      </c>
      <c r="X193" s="81">
        <f t="shared" si="77"/>
        <v>-0.51181102362204722</v>
      </c>
      <c r="Y193" s="79">
        <f t="shared" si="78"/>
        <v>0</v>
      </c>
      <c r="Z193" s="80" t="str">
        <f t="shared" si="79"/>
        <v>TH=19.4 VTR=2 DVR=1 V=25.4</v>
      </c>
      <c r="AA193" s="82">
        <f t="shared" si="80"/>
        <v>0</v>
      </c>
      <c r="AB193" s="80" t="s">
        <v>23</v>
      </c>
      <c r="AC193" s="79">
        <f t="shared" si="81"/>
        <v>0</v>
      </c>
      <c r="AD193" s="102" t="str">
        <f t="shared" si="82"/>
        <v>c:\test\B0.bpp</v>
      </c>
      <c r="AE193" s="79">
        <f t="shared" si="83"/>
        <v>0</v>
      </c>
      <c r="AF193" s="80"/>
      <c r="AG193" s="14" t="str">
        <f t="shared" si="58"/>
        <v/>
      </c>
      <c r="AH193" s="7" t="str">
        <f t="shared" si="59"/>
        <v/>
      </c>
      <c r="AI193" s="1" t="str">
        <f t="shared" si="60"/>
        <v xml:space="preserve"> </v>
      </c>
      <c r="AJ193" s="4" t="str">
        <f t="shared" si="61"/>
        <v xml:space="preserve"> </v>
      </c>
      <c r="AK193" s="4" t="str">
        <f t="shared" si="62"/>
        <v xml:space="preserve"> </v>
      </c>
      <c r="AL193" s="1" t="str">
        <f t="shared" si="63"/>
        <v/>
      </c>
      <c r="AM193" s="1" t="str">
        <f t="shared" si="64"/>
        <v/>
      </c>
      <c r="AN193" s="7" t="str">
        <f t="shared" si="65"/>
        <v/>
      </c>
      <c r="AO193" s="1" t="str">
        <f t="shared" si="66"/>
        <v/>
      </c>
      <c r="AP193" s="13" t="str">
        <f t="shared" si="67"/>
        <v/>
      </c>
      <c r="AQ193" s="10" t="str">
        <f t="shared" si="68"/>
        <v/>
      </c>
      <c r="AR193" s="3" t="str">
        <f t="shared" si="84"/>
        <v/>
      </c>
      <c r="AS193" s="10" t="str">
        <f t="shared" si="69"/>
        <v/>
      </c>
      <c r="AU193" s="8"/>
    </row>
    <row r="194" spans="1:47" ht="15" customHeight="1" x14ac:dyDescent="0.25">
      <c r="A194" s="1">
        <v>189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7" t="str">
        <f t="shared" si="70"/>
        <v/>
      </c>
      <c r="M194" s="94"/>
      <c r="N194" s="94"/>
      <c r="O194" s="94"/>
      <c r="P194" s="94"/>
      <c r="Q194" s="36" t="s">
        <v>28</v>
      </c>
      <c r="R194" s="79">
        <f t="shared" si="71"/>
        <v>0</v>
      </c>
      <c r="S194" s="79">
        <f t="shared" si="72"/>
        <v>0</v>
      </c>
      <c r="T194" s="79">
        <f t="shared" si="73"/>
        <v>0</v>
      </c>
      <c r="U194" s="80" t="str">
        <f t="shared" si="74"/>
        <v/>
      </c>
      <c r="V194" s="80">
        <f t="shared" si="75"/>
        <v>0</v>
      </c>
      <c r="W194" s="80" t="str">
        <f t="shared" si="76"/>
        <v>0</v>
      </c>
      <c r="X194" s="81">
        <f t="shared" si="77"/>
        <v>-0.51181102362204722</v>
      </c>
      <c r="Y194" s="79">
        <f t="shared" si="78"/>
        <v>0</v>
      </c>
      <c r="Z194" s="80" t="str">
        <f t="shared" si="79"/>
        <v>TH=19.4 VTR=2 DVR=1 V=25.4</v>
      </c>
      <c r="AA194" s="82">
        <f t="shared" si="80"/>
        <v>0</v>
      </c>
      <c r="AB194" s="80" t="s">
        <v>23</v>
      </c>
      <c r="AC194" s="79">
        <f t="shared" si="81"/>
        <v>0</v>
      </c>
      <c r="AD194" s="102" t="str">
        <f t="shared" si="82"/>
        <v>c:\test\B0.bpp</v>
      </c>
      <c r="AE194" s="79">
        <f t="shared" si="83"/>
        <v>0</v>
      </c>
      <c r="AF194" s="80"/>
      <c r="AG194" s="14" t="str">
        <f t="shared" si="58"/>
        <v/>
      </c>
      <c r="AH194" s="7" t="str">
        <f t="shared" si="59"/>
        <v/>
      </c>
      <c r="AI194" s="1" t="str">
        <f t="shared" si="60"/>
        <v xml:space="preserve"> </v>
      </c>
      <c r="AJ194" s="4" t="str">
        <f t="shared" si="61"/>
        <v xml:space="preserve"> </v>
      </c>
      <c r="AK194" s="4" t="str">
        <f t="shared" si="62"/>
        <v xml:space="preserve"> </v>
      </c>
      <c r="AL194" s="1" t="str">
        <f t="shared" si="63"/>
        <v/>
      </c>
      <c r="AM194" s="1" t="str">
        <f t="shared" si="64"/>
        <v/>
      </c>
      <c r="AN194" s="7" t="str">
        <f t="shared" si="65"/>
        <v/>
      </c>
      <c r="AO194" s="1" t="str">
        <f t="shared" si="66"/>
        <v/>
      </c>
      <c r="AP194" s="13" t="str">
        <f t="shared" si="67"/>
        <v/>
      </c>
      <c r="AQ194" s="10" t="str">
        <f t="shared" si="68"/>
        <v/>
      </c>
      <c r="AR194" s="3" t="str">
        <f t="shared" si="84"/>
        <v/>
      </c>
      <c r="AS194" s="10" t="str">
        <f t="shared" si="69"/>
        <v/>
      </c>
      <c r="AU194" s="8"/>
    </row>
    <row r="195" spans="1:47" ht="15" customHeight="1" x14ac:dyDescent="0.25">
      <c r="A195" s="1">
        <v>190</v>
      </c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7" t="str">
        <f t="shared" si="70"/>
        <v/>
      </c>
      <c r="M195" s="94"/>
      <c r="N195" s="94"/>
      <c r="O195" s="94"/>
      <c r="P195" s="94"/>
      <c r="Q195" s="36" t="s">
        <v>28</v>
      </c>
      <c r="R195" s="79">
        <f t="shared" si="71"/>
        <v>0</v>
      </c>
      <c r="S195" s="79">
        <f t="shared" si="72"/>
        <v>0</v>
      </c>
      <c r="T195" s="79">
        <f t="shared" si="73"/>
        <v>0</v>
      </c>
      <c r="U195" s="80" t="str">
        <f t="shared" si="74"/>
        <v/>
      </c>
      <c r="V195" s="80">
        <f t="shared" si="75"/>
        <v>0</v>
      </c>
      <c r="W195" s="80" t="str">
        <f t="shared" si="76"/>
        <v>0</v>
      </c>
      <c r="X195" s="81">
        <f t="shared" si="77"/>
        <v>-0.51181102362204722</v>
      </c>
      <c r="Y195" s="79">
        <f t="shared" si="78"/>
        <v>0</v>
      </c>
      <c r="Z195" s="80" t="str">
        <f t="shared" si="79"/>
        <v>TH=19.4 VTR=2 DVR=1 V=25.4</v>
      </c>
      <c r="AA195" s="82">
        <f t="shared" si="80"/>
        <v>0</v>
      </c>
      <c r="AB195" s="80" t="s">
        <v>23</v>
      </c>
      <c r="AC195" s="79">
        <f t="shared" si="81"/>
        <v>0</v>
      </c>
      <c r="AD195" s="102" t="str">
        <f t="shared" si="82"/>
        <v>c:\test\B0.bpp</v>
      </c>
      <c r="AE195" s="79">
        <f t="shared" si="83"/>
        <v>0</v>
      </c>
      <c r="AF195" s="80"/>
      <c r="AG195" s="14" t="str">
        <f t="shared" si="58"/>
        <v/>
      </c>
      <c r="AH195" s="7" t="str">
        <f t="shared" si="59"/>
        <v/>
      </c>
      <c r="AI195" s="1" t="str">
        <f t="shared" si="60"/>
        <v xml:space="preserve"> </v>
      </c>
      <c r="AJ195" s="4" t="str">
        <f t="shared" si="61"/>
        <v xml:space="preserve"> </v>
      </c>
      <c r="AK195" s="4" t="str">
        <f t="shared" si="62"/>
        <v xml:space="preserve"> </v>
      </c>
      <c r="AL195" s="1" t="str">
        <f t="shared" si="63"/>
        <v/>
      </c>
      <c r="AM195" s="1" t="str">
        <f t="shared" si="64"/>
        <v/>
      </c>
      <c r="AN195" s="7" t="str">
        <f t="shared" si="65"/>
        <v/>
      </c>
      <c r="AO195" s="1" t="str">
        <f t="shared" si="66"/>
        <v/>
      </c>
      <c r="AP195" s="13" t="str">
        <f t="shared" si="67"/>
        <v/>
      </c>
      <c r="AQ195" s="10" t="str">
        <f t="shared" si="68"/>
        <v/>
      </c>
      <c r="AR195" s="3" t="str">
        <f t="shared" si="84"/>
        <v/>
      </c>
      <c r="AS195" s="10" t="str">
        <f t="shared" si="69"/>
        <v/>
      </c>
      <c r="AU195" s="8"/>
    </row>
    <row r="196" spans="1:47" ht="15" customHeight="1" x14ac:dyDescent="0.25">
      <c r="A196" s="1">
        <v>191</v>
      </c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7" t="str">
        <f t="shared" si="70"/>
        <v/>
      </c>
      <c r="M196" s="94"/>
      <c r="N196" s="94"/>
      <c r="O196" s="94"/>
      <c r="P196" s="94"/>
      <c r="Q196" s="36" t="s">
        <v>28</v>
      </c>
      <c r="R196" s="79">
        <f t="shared" si="71"/>
        <v>0</v>
      </c>
      <c r="S196" s="79">
        <f t="shared" si="72"/>
        <v>0</v>
      </c>
      <c r="T196" s="79">
        <f t="shared" si="73"/>
        <v>0</v>
      </c>
      <c r="U196" s="80" t="str">
        <f t="shared" si="74"/>
        <v/>
      </c>
      <c r="V196" s="80">
        <f t="shared" si="75"/>
        <v>0</v>
      </c>
      <c r="W196" s="80" t="str">
        <f t="shared" si="76"/>
        <v>0</v>
      </c>
      <c r="X196" s="81">
        <f t="shared" si="77"/>
        <v>-0.51181102362204722</v>
      </c>
      <c r="Y196" s="79">
        <f t="shared" si="78"/>
        <v>0</v>
      </c>
      <c r="Z196" s="80" t="str">
        <f t="shared" si="79"/>
        <v>TH=19.4 VTR=2 DVR=1 V=25.4</v>
      </c>
      <c r="AA196" s="82">
        <f t="shared" si="80"/>
        <v>0</v>
      </c>
      <c r="AB196" s="80" t="s">
        <v>23</v>
      </c>
      <c r="AC196" s="79">
        <f t="shared" si="81"/>
        <v>0</v>
      </c>
      <c r="AD196" s="102" t="str">
        <f t="shared" si="82"/>
        <v>c:\test\B0.bpp</v>
      </c>
      <c r="AE196" s="79">
        <f t="shared" si="83"/>
        <v>0</v>
      </c>
      <c r="AF196" s="80"/>
      <c r="AG196" s="14" t="str">
        <f t="shared" si="58"/>
        <v/>
      </c>
      <c r="AH196" s="7" t="str">
        <f t="shared" si="59"/>
        <v/>
      </c>
      <c r="AI196" s="1" t="str">
        <f t="shared" si="60"/>
        <v xml:space="preserve"> </v>
      </c>
      <c r="AJ196" s="4" t="str">
        <f t="shared" si="61"/>
        <v xml:space="preserve"> </v>
      </c>
      <c r="AK196" s="4" t="str">
        <f t="shared" si="62"/>
        <v xml:space="preserve"> </v>
      </c>
      <c r="AL196" s="1" t="str">
        <f t="shared" si="63"/>
        <v/>
      </c>
      <c r="AM196" s="1" t="str">
        <f t="shared" si="64"/>
        <v/>
      </c>
      <c r="AN196" s="7" t="str">
        <f t="shared" si="65"/>
        <v/>
      </c>
      <c r="AO196" s="1" t="str">
        <f t="shared" si="66"/>
        <v/>
      </c>
      <c r="AP196" s="13" t="str">
        <f t="shared" si="67"/>
        <v/>
      </c>
      <c r="AQ196" s="10" t="str">
        <f t="shared" si="68"/>
        <v/>
      </c>
      <c r="AR196" s="3" t="str">
        <f t="shared" si="84"/>
        <v/>
      </c>
      <c r="AS196" s="10" t="str">
        <f t="shared" si="69"/>
        <v/>
      </c>
      <c r="AU196" s="8"/>
    </row>
    <row r="197" spans="1:47" ht="15" customHeight="1" x14ac:dyDescent="0.25">
      <c r="A197" s="1">
        <v>192</v>
      </c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7" t="str">
        <f t="shared" si="70"/>
        <v/>
      </c>
      <c r="M197" s="94"/>
      <c r="N197" s="94"/>
      <c r="O197" s="94"/>
      <c r="P197" s="94"/>
      <c r="Q197" s="36" t="s">
        <v>28</v>
      </c>
      <c r="R197" s="79">
        <f t="shared" si="71"/>
        <v>0</v>
      </c>
      <c r="S197" s="79">
        <f t="shared" si="72"/>
        <v>0</v>
      </c>
      <c r="T197" s="79">
        <f t="shared" si="73"/>
        <v>0</v>
      </c>
      <c r="U197" s="80" t="str">
        <f t="shared" si="74"/>
        <v/>
      </c>
      <c r="V197" s="80">
        <f t="shared" si="75"/>
        <v>0</v>
      </c>
      <c r="W197" s="80" t="str">
        <f t="shared" si="76"/>
        <v>0</v>
      </c>
      <c r="X197" s="81">
        <f t="shared" si="77"/>
        <v>-0.51181102362204722</v>
      </c>
      <c r="Y197" s="79">
        <f t="shared" si="78"/>
        <v>0</v>
      </c>
      <c r="Z197" s="80" t="str">
        <f t="shared" si="79"/>
        <v>TH=19.4 VTR=2 DVR=1 V=25.4</v>
      </c>
      <c r="AA197" s="82">
        <f t="shared" si="80"/>
        <v>0</v>
      </c>
      <c r="AB197" s="80" t="s">
        <v>23</v>
      </c>
      <c r="AC197" s="79">
        <f t="shared" si="81"/>
        <v>0</v>
      </c>
      <c r="AD197" s="102" t="str">
        <f t="shared" si="82"/>
        <v>c:\test\B0.bpp</v>
      </c>
      <c r="AE197" s="79">
        <f t="shared" si="83"/>
        <v>0</v>
      </c>
      <c r="AF197" s="80"/>
      <c r="AG197" s="14" t="str">
        <f t="shared" si="58"/>
        <v/>
      </c>
      <c r="AH197" s="7" t="str">
        <f t="shared" si="59"/>
        <v/>
      </c>
      <c r="AI197" s="1" t="str">
        <f t="shared" si="60"/>
        <v xml:space="preserve"> </v>
      </c>
      <c r="AJ197" s="4" t="str">
        <f t="shared" si="61"/>
        <v xml:space="preserve"> </v>
      </c>
      <c r="AK197" s="4" t="str">
        <f t="shared" si="62"/>
        <v xml:space="preserve"> </v>
      </c>
      <c r="AL197" s="1" t="str">
        <f t="shared" si="63"/>
        <v/>
      </c>
      <c r="AM197" s="1" t="str">
        <f t="shared" si="64"/>
        <v/>
      </c>
      <c r="AN197" s="7" t="str">
        <f t="shared" si="65"/>
        <v/>
      </c>
      <c r="AO197" s="1" t="str">
        <f t="shared" si="66"/>
        <v/>
      </c>
      <c r="AP197" s="13" t="str">
        <f t="shared" si="67"/>
        <v/>
      </c>
      <c r="AQ197" s="10" t="str">
        <f t="shared" si="68"/>
        <v/>
      </c>
      <c r="AR197" s="3" t="str">
        <f t="shared" si="84"/>
        <v/>
      </c>
      <c r="AS197" s="10" t="str">
        <f t="shared" si="69"/>
        <v/>
      </c>
      <c r="AU197" s="8"/>
    </row>
    <row r="198" spans="1:47" ht="15" customHeight="1" x14ac:dyDescent="0.25">
      <c r="A198" s="1">
        <v>193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7" t="str">
        <f t="shared" si="70"/>
        <v/>
      </c>
      <c r="M198" s="94"/>
      <c r="N198" s="94"/>
      <c r="O198" s="94"/>
      <c r="P198" s="94"/>
      <c r="Q198" s="36" t="s">
        <v>28</v>
      </c>
      <c r="R198" s="79">
        <f t="shared" si="71"/>
        <v>0</v>
      </c>
      <c r="S198" s="79">
        <f t="shared" si="72"/>
        <v>0</v>
      </c>
      <c r="T198" s="79">
        <f t="shared" si="73"/>
        <v>0</v>
      </c>
      <c r="U198" s="80" t="str">
        <f t="shared" si="74"/>
        <v/>
      </c>
      <c r="V198" s="80">
        <f t="shared" si="75"/>
        <v>0</v>
      </c>
      <c r="W198" s="80" t="str">
        <f t="shared" si="76"/>
        <v>0</v>
      </c>
      <c r="X198" s="81">
        <f t="shared" si="77"/>
        <v>-0.51181102362204722</v>
      </c>
      <c r="Y198" s="79">
        <f t="shared" si="78"/>
        <v>0</v>
      </c>
      <c r="Z198" s="80" t="str">
        <f t="shared" si="79"/>
        <v>TH=19.4 VTR=2 DVR=1 V=25.4</v>
      </c>
      <c r="AA198" s="82">
        <f t="shared" si="80"/>
        <v>0</v>
      </c>
      <c r="AB198" s="80" t="s">
        <v>23</v>
      </c>
      <c r="AC198" s="79">
        <f t="shared" si="81"/>
        <v>0</v>
      </c>
      <c r="AD198" s="102" t="str">
        <f t="shared" si="82"/>
        <v>c:\test\B0.bpp</v>
      </c>
      <c r="AE198" s="79">
        <f t="shared" si="83"/>
        <v>0</v>
      </c>
      <c r="AF198" s="80"/>
      <c r="AG198" s="14" t="str">
        <f t="shared" ref="AG198:AG261" si="85">IF(C198&gt;0,"Piece","")</f>
        <v/>
      </c>
      <c r="AH198" s="7" t="str">
        <f t="shared" ref="AH198:AH261" si="86">IF(C198&gt;0,AD198,"")</f>
        <v/>
      </c>
      <c r="AI198" s="1" t="str">
        <f t="shared" ref="AI198:AI261" si="87">IF(C198&gt;0, C198, " ")</f>
        <v xml:space="preserve"> </v>
      </c>
      <c r="AJ198" s="4" t="str">
        <f t="shared" ref="AJ198:AJ261" si="88">IF(C198&gt;0,AE198," ")</f>
        <v xml:space="preserve"> </v>
      </c>
      <c r="AK198" s="4" t="str">
        <f t="shared" ref="AK198:AK261" si="89">IF(C198&gt;0, T198, " ")</f>
        <v xml:space="preserve"> </v>
      </c>
      <c r="AL198" s="1" t="str">
        <f t="shared" ref="AL198:AL261" si="90">IF(C198&gt;0,U198,"")</f>
        <v/>
      </c>
      <c r="AM198" s="1" t="str">
        <f t="shared" ref="AM198:AM261" si="91">IF(C198&gt;0,V198,"")</f>
        <v/>
      </c>
      <c r="AN198" s="7" t="str">
        <f t="shared" ref="AN198:AN261" si="92">IF(C198&gt;0,Z198,"")</f>
        <v/>
      </c>
      <c r="AO198" s="1" t="str">
        <f t="shared" ref="AO198:AO261" si="93">IF(C198&gt;0,$AA$2,"")</f>
        <v/>
      </c>
      <c r="AP198" s="13" t="str">
        <f t="shared" ref="AP198:AP261" si="94">IF(C198&gt;0,I198,"")</f>
        <v/>
      </c>
      <c r="AQ198" s="10" t="str">
        <f t="shared" ref="AQ198:AQ261" si="95">IF(C198&gt;0,TEXT(D198,"# ##/##")&amp;" ("&amp;IF(E198="","no",E198)&amp;") "&amp;TEXT(F198,"# ##/##")&amp;" ("&amp;IF(G198="","no",G198)&amp;")","")</f>
        <v/>
      </c>
      <c r="AR198" s="3" t="str">
        <f t="shared" si="84"/>
        <v/>
      </c>
      <c r="AS198" s="10" t="str">
        <f t="shared" ref="AS198:AS261" si="96">MID(I198,1,16)</f>
        <v/>
      </c>
      <c r="AU198" s="8"/>
    </row>
    <row r="199" spans="1:47" ht="15" customHeight="1" x14ac:dyDescent="0.25">
      <c r="A199" s="1">
        <v>194</v>
      </c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7" t="str">
        <f t="shared" ref="L199:L262" si="97">IF(K199="yes",X199,"")</f>
        <v/>
      </c>
      <c r="M199" s="94"/>
      <c r="N199" s="94"/>
      <c r="O199" s="94"/>
      <c r="P199" s="94"/>
      <c r="Q199" s="36" t="s">
        <v>28</v>
      </c>
      <c r="R199" s="79">
        <f t="shared" ref="R199:R262" si="98">(IF(K199="yes", X199, IF(F199&gt;0,TRIM(F199),0)))</f>
        <v>0</v>
      </c>
      <c r="S199" s="79">
        <f t="shared" ref="S199:S262" si="99">(T199/305)*(AE199/305)*C199</f>
        <v>0</v>
      </c>
      <c r="T199" s="79">
        <f t="shared" ref="T199:T262" si="100">R199*$R$3</f>
        <v>0</v>
      </c>
      <c r="U199" s="80" t="str">
        <f t="shared" ref="U199:U262" si="101">IF(H199="Horizontal","Y","")</f>
        <v/>
      </c>
      <c r="V199" s="80">
        <f t="shared" ref="V199:V262" si="102">IF(U199="Y",90,0)</f>
        <v>0</v>
      </c>
      <c r="W199" s="80" t="str">
        <f t="shared" ref="W199:W262" si="103">IF(X199&lt;0, "0", "1")</f>
        <v>0</v>
      </c>
      <c r="X199" s="81">
        <f t="shared" ref="X199:X262" si="104">(((INT((((F199*$R$3)-19)/32)))*32)+19)/$R$3</f>
        <v>-0.51181102362204722</v>
      </c>
      <c r="Y199" s="79">
        <f t="shared" ref="Y199:Y262" si="105">IF(D199&gt;0,(C199/12)*((D199*E199/25.4*$R$3)+(F199*G199/25.4*$R$3)),(C199/12)*((M199*E199/25.4*$R$3*5)+(N199*G199/25.4*$R$3*2)+(O199*3)))</f>
        <v>0</v>
      </c>
      <c r="Z199" s="80" t="str">
        <f t="shared" ref="Z199:Z262" si="106">UPPER(TRIM(IF(F199&gt;0,"LX="&amp;F199,"")&amp;IF(D199&gt;0," LY="&amp;D199&amp;" ","")&amp;" TH="&amp;$N$3&amp;" VTR="&amp;IF((AC199)&lt;1.1,2,1)&amp;" DVR=1"&amp;IF(M199&gt;0," W="&amp;M199,"")&amp;IF(N199&gt;0," H="&amp;N199,"")&amp;IF(O199&gt;0," D="&amp;O199,"")&amp;" V="&amp;$R$3&amp;" "&amp;J199))</f>
        <v>TH=19.4 VTR=2 DVR=1 V=25.4</v>
      </c>
      <c r="AA199" s="82">
        <f t="shared" ref="AA199:AA262" si="107">H199</f>
        <v>0</v>
      </c>
      <c r="AB199" s="80" t="s">
        <v>23</v>
      </c>
      <c r="AC199" s="79">
        <f t="shared" ref="AC199:AC262" si="108">IF((T199)&lt;160,0,1)+IF((AE199)&lt;160,0,1)</f>
        <v>0</v>
      </c>
      <c r="AD199" s="102" t="str">
        <f t="shared" ref="AD199:AD262" si="109">"c:\"&amp;IF(M199&gt;0,"test\"&amp;N$4&amp;"\","test\")&amp;IF(B199="","B0",B199)&amp;".bpp"</f>
        <v>c:\test\B0.bpp</v>
      </c>
      <c r="AE199" s="79">
        <f t="shared" ref="AE199:AE262" si="110">IF(D199&gt;0,TRIM(D199)*$R$3,0)</f>
        <v>0</v>
      </c>
      <c r="AF199" s="80"/>
      <c r="AG199" s="14" t="str">
        <f t="shared" si="85"/>
        <v/>
      </c>
      <c r="AH199" s="7" t="str">
        <f t="shared" si="86"/>
        <v/>
      </c>
      <c r="AI199" s="1" t="str">
        <f t="shared" si="87"/>
        <v xml:space="preserve"> </v>
      </c>
      <c r="AJ199" s="4" t="str">
        <f t="shared" si="88"/>
        <v xml:space="preserve"> </v>
      </c>
      <c r="AK199" s="4" t="str">
        <f t="shared" si="89"/>
        <v xml:space="preserve"> </v>
      </c>
      <c r="AL199" s="1" t="str">
        <f t="shared" si="90"/>
        <v/>
      </c>
      <c r="AM199" s="1" t="str">
        <f t="shared" si="91"/>
        <v/>
      </c>
      <c r="AN199" s="7" t="str">
        <f t="shared" si="92"/>
        <v/>
      </c>
      <c r="AO199" s="1" t="str">
        <f t="shared" si="93"/>
        <v/>
      </c>
      <c r="AP199" s="13" t="str">
        <f t="shared" si="94"/>
        <v/>
      </c>
      <c r="AQ199" s="10" t="str">
        <f t="shared" si="95"/>
        <v/>
      </c>
      <c r="AR199" s="3" t="str">
        <f t="shared" ref="AR199:AR262" si="111">IF(C199&gt;0,P199,"")</f>
        <v/>
      </c>
      <c r="AS199" s="10" t="str">
        <f t="shared" si="96"/>
        <v/>
      </c>
      <c r="AU199" s="8"/>
    </row>
    <row r="200" spans="1:47" ht="15" customHeight="1" x14ac:dyDescent="0.25">
      <c r="A200" s="1">
        <v>195</v>
      </c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7" t="str">
        <f t="shared" si="97"/>
        <v/>
      </c>
      <c r="M200" s="94"/>
      <c r="N200" s="94"/>
      <c r="O200" s="94"/>
      <c r="P200" s="94"/>
      <c r="Q200" s="36" t="s">
        <v>28</v>
      </c>
      <c r="R200" s="79">
        <f t="shared" si="98"/>
        <v>0</v>
      </c>
      <c r="S200" s="79">
        <f t="shared" si="99"/>
        <v>0</v>
      </c>
      <c r="T200" s="79">
        <f t="shared" si="100"/>
        <v>0</v>
      </c>
      <c r="U200" s="80" t="str">
        <f t="shared" si="101"/>
        <v/>
      </c>
      <c r="V200" s="80">
        <f t="shared" si="102"/>
        <v>0</v>
      </c>
      <c r="W200" s="80" t="str">
        <f t="shared" si="103"/>
        <v>0</v>
      </c>
      <c r="X200" s="81">
        <f t="shared" si="104"/>
        <v>-0.51181102362204722</v>
      </c>
      <c r="Y200" s="79">
        <f t="shared" si="105"/>
        <v>0</v>
      </c>
      <c r="Z200" s="80" t="str">
        <f t="shared" si="106"/>
        <v>TH=19.4 VTR=2 DVR=1 V=25.4</v>
      </c>
      <c r="AA200" s="82">
        <f t="shared" si="107"/>
        <v>0</v>
      </c>
      <c r="AB200" s="80" t="s">
        <v>23</v>
      </c>
      <c r="AC200" s="79">
        <f t="shared" si="108"/>
        <v>0</v>
      </c>
      <c r="AD200" s="102" t="str">
        <f t="shared" si="109"/>
        <v>c:\test\B0.bpp</v>
      </c>
      <c r="AE200" s="79">
        <f t="shared" si="110"/>
        <v>0</v>
      </c>
      <c r="AF200" s="80"/>
      <c r="AG200" s="14" t="str">
        <f t="shared" si="85"/>
        <v/>
      </c>
      <c r="AH200" s="7" t="str">
        <f t="shared" si="86"/>
        <v/>
      </c>
      <c r="AI200" s="1" t="str">
        <f t="shared" si="87"/>
        <v xml:space="preserve"> </v>
      </c>
      <c r="AJ200" s="4" t="str">
        <f t="shared" si="88"/>
        <v xml:space="preserve"> </v>
      </c>
      <c r="AK200" s="4" t="str">
        <f t="shared" si="89"/>
        <v xml:space="preserve"> </v>
      </c>
      <c r="AL200" s="1" t="str">
        <f t="shared" si="90"/>
        <v/>
      </c>
      <c r="AM200" s="1" t="str">
        <f t="shared" si="91"/>
        <v/>
      </c>
      <c r="AN200" s="7" t="str">
        <f t="shared" si="92"/>
        <v/>
      </c>
      <c r="AO200" s="1" t="str">
        <f t="shared" si="93"/>
        <v/>
      </c>
      <c r="AP200" s="13" t="str">
        <f t="shared" si="94"/>
        <v/>
      </c>
      <c r="AQ200" s="10" t="str">
        <f t="shared" si="95"/>
        <v/>
      </c>
      <c r="AR200" s="3" t="str">
        <f t="shared" si="111"/>
        <v/>
      </c>
      <c r="AS200" s="10" t="str">
        <f t="shared" si="96"/>
        <v/>
      </c>
      <c r="AU200" s="8"/>
    </row>
    <row r="201" spans="1:47" ht="15" customHeight="1" x14ac:dyDescent="0.25">
      <c r="A201" s="1">
        <v>196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7" t="str">
        <f t="shared" si="97"/>
        <v/>
      </c>
      <c r="M201" s="94"/>
      <c r="N201" s="94"/>
      <c r="O201" s="94"/>
      <c r="P201" s="94"/>
      <c r="Q201" s="36" t="s">
        <v>28</v>
      </c>
      <c r="R201" s="79">
        <f t="shared" si="98"/>
        <v>0</v>
      </c>
      <c r="S201" s="79">
        <f t="shared" si="99"/>
        <v>0</v>
      </c>
      <c r="T201" s="79">
        <f t="shared" si="100"/>
        <v>0</v>
      </c>
      <c r="U201" s="80" t="str">
        <f t="shared" si="101"/>
        <v/>
      </c>
      <c r="V201" s="80">
        <f t="shared" si="102"/>
        <v>0</v>
      </c>
      <c r="W201" s="80" t="str">
        <f t="shared" si="103"/>
        <v>0</v>
      </c>
      <c r="X201" s="81">
        <f t="shared" si="104"/>
        <v>-0.51181102362204722</v>
      </c>
      <c r="Y201" s="79">
        <f t="shared" si="105"/>
        <v>0</v>
      </c>
      <c r="Z201" s="80" t="str">
        <f t="shared" si="106"/>
        <v>TH=19.4 VTR=2 DVR=1 V=25.4</v>
      </c>
      <c r="AA201" s="82">
        <f t="shared" si="107"/>
        <v>0</v>
      </c>
      <c r="AB201" s="80" t="s">
        <v>23</v>
      </c>
      <c r="AC201" s="79">
        <f t="shared" si="108"/>
        <v>0</v>
      </c>
      <c r="AD201" s="102" t="str">
        <f t="shared" si="109"/>
        <v>c:\test\B0.bpp</v>
      </c>
      <c r="AE201" s="79">
        <f t="shared" si="110"/>
        <v>0</v>
      </c>
      <c r="AF201" s="80"/>
      <c r="AG201" s="14" t="str">
        <f t="shared" si="85"/>
        <v/>
      </c>
      <c r="AH201" s="7" t="str">
        <f t="shared" si="86"/>
        <v/>
      </c>
      <c r="AI201" s="1" t="str">
        <f t="shared" si="87"/>
        <v xml:space="preserve"> </v>
      </c>
      <c r="AJ201" s="4" t="str">
        <f t="shared" si="88"/>
        <v xml:space="preserve"> </v>
      </c>
      <c r="AK201" s="4" t="str">
        <f t="shared" si="89"/>
        <v xml:space="preserve"> </v>
      </c>
      <c r="AL201" s="1" t="str">
        <f t="shared" si="90"/>
        <v/>
      </c>
      <c r="AM201" s="1" t="str">
        <f t="shared" si="91"/>
        <v/>
      </c>
      <c r="AN201" s="7" t="str">
        <f t="shared" si="92"/>
        <v/>
      </c>
      <c r="AO201" s="1" t="str">
        <f t="shared" si="93"/>
        <v/>
      </c>
      <c r="AP201" s="13" t="str">
        <f t="shared" si="94"/>
        <v/>
      </c>
      <c r="AQ201" s="10" t="str">
        <f t="shared" si="95"/>
        <v/>
      </c>
      <c r="AR201" s="3" t="str">
        <f t="shared" si="111"/>
        <v/>
      </c>
      <c r="AS201" s="10" t="str">
        <f t="shared" si="96"/>
        <v/>
      </c>
      <c r="AU201" s="8"/>
    </row>
    <row r="202" spans="1:47" ht="15" customHeight="1" x14ac:dyDescent="0.25">
      <c r="A202" s="1">
        <v>197</v>
      </c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7" t="str">
        <f t="shared" si="97"/>
        <v/>
      </c>
      <c r="M202" s="94"/>
      <c r="N202" s="94"/>
      <c r="O202" s="94"/>
      <c r="P202" s="94"/>
      <c r="Q202" s="36" t="s">
        <v>28</v>
      </c>
      <c r="R202" s="79">
        <f t="shared" si="98"/>
        <v>0</v>
      </c>
      <c r="S202" s="79">
        <f t="shared" si="99"/>
        <v>0</v>
      </c>
      <c r="T202" s="79">
        <f t="shared" si="100"/>
        <v>0</v>
      </c>
      <c r="U202" s="80" t="str">
        <f t="shared" si="101"/>
        <v/>
      </c>
      <c r="V202" s="80">
        <f t="shared" si="102"/>
        <v>0</v>
      </c>
      <c r="W202" s="80" t="str">
        <f t="shared" si="103"/>
        <v>0</v>
      </c>
      <c r="X202" s="81">
        <f t="shared" si="104"/>
        <v>-0.51181102362204722</v>
      </c>
      <c r="Y202" s="79">
        <f t="shared" si="105"/>
        <v>0</v>
      </c>
      <c r="Z202" s="80" t="str">
        <f t="shared" si="106"/>
        <v>TH=19.4 VTR=2 DVR=1 V=25.4</v>
      </c>
      <c r="AA202" s="82">
        <f t="shared" si="107"/>
        <v>0</v>
      </c>
      <c r="AB202" s="80" t="s">
        <v>23</v>
      </c>
      <c r="AC202" s="79">
        <f t="shared" si="108"/>
        <v>0</v>
      </c>
      <c r="AD202" s="102" t="str">
        <f t="shared" si="109"/>
        <v>c:\test\B0.bpp</v>
      </c>
      <c r="AE202" s="79">
        <f t="shared" si="110"/>
        <v>0</v>
      </c>
      <c r="AF202" s="80"/>
      <c r="AG202" s="14" t="str">
        <f t="shared" si="85"/>
        <v/>
      </c>
      <c r="AH202" s="7" t="str">
        <f t="shared" si="86"/>
        <v/>
      </c>
      <c r="AI202" s="1" t="str">
        <f t="shared" si="87"/>
        <v xml:space="preserve"> </v>
      </c>
      <c r="AJ202" s="4" t="str">
        <f t="shared" si="88"/>
        <v xml:space="preserve"> </v>
      </c>
      <c r="AK202" s="4" t="str">
        <f t="shared" si="89"/>
        <v xml:space="preserve"> </v>
      </c>
      <c r="AL202" s="1" t="str">
        <f t="shared" si="90"/>
        <v/>
      </c>
      <c r="AM202" s="1" t="str">
        <f t="shared" si="91"/>
        <v/>
      </c>
      <c r="AN202" s="7" t="str">
        <f t="shared" si="92"/>
        <v/>
      </c>
      <c r="AO202" s="1" t="str">
        <f t="shared" si="93"/>
        <v/>
      </c>
      <c r="AP202" s="13" t="str">
        <f t="shared" si="94"/>
        <v/>
      </c>
      <c r="AQ202" s="10" t="str">
        <f t="shared" si="95"/>
        <v/>
      </c>
      <c r="AR202" s="3" t="str">
        <f t="shared" si="111"/>
        <v/>
      </c>
      <c r="AS202" s="10" t="str">
        <f t="shared" si="96"/>
        <v/>
      </c>
      <c r="AU202" s="8"/>
    </row>
    <row r="203" spans="1:47" ht="15" customHeight="1" x14ac:dyDescent="0.25">
      <c r="A203" s="1">
        <v>198</v>
      </c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7" t="str">
        <f t="shared" si="97"/>
        <v/>
      </c>
      <c r="M203" s="94"/>
      <c r="N203" s="94"/>
      <c r="O203" s="94"/>
      <c r="P203" s="94"/>
      <c r="Q203" s="36" t="s">
        <v>28</v>
      </c>
      <c r="R203" s="79">
        <f t="shared" si="98"/>
        <v>0</v>
      </c>
      <c r="S203" s="79">
        <f t="shared" si="99"/>
        <v>0</v>
      </c>
      <c r="T203" s="79">
        <f t="shared" si="100"/>
        <v>0</v>
      </c>
      <c r="U203" s="80" t="str">
        <f t="shared" si="101"/>
        <v/>
      </c>
      <c r="V203" s="80">
        <f t="shared" si="102"/>
        <v>0</v>
      </c>
      <c r="W203" s="80" t="str">
        <f t="shared" si="103"/>
        <v>0</v>
      </c>
      <c r="X203" s="81">
        <f t="shared" si="104"/>
        <v>-0.51181102362204722</v>
      </c>
      <c r="Y203" s="79">
        <f t="shared" si="105"/>
        <v>0</v>
      </c>
      <c r="Z203" s="80" t="str">
        <f t="shared" si="106"/>
        <v>TH=19.4 VTR=2 DVR=1 V=25.4</v>
      </c>
      <c r="AA203" s="82">
        <f t="shared" si="107"/>
        <v>0</v>
      </c>
      <c r="AB203" s="80" t="s">
        <v>23</v>
      </c>
      <c r="AC203" s="79">
        <f t="shared" si="108"/>
        <v>0</v>
      </c>
      <c r="AD203" s="102" t="str">
        <f t="shared" si="109"/>
        <v>c:\test\B0.bpp</v>
      </c>
      <c r="AE203" s="79">
        <f t="shared" si="110"/>
        <v>0</v>
      </c>
      <c r="AF203" s="80"/>
      <c r="AG203" s="14" t="str">
        <f t="shared" si="85"/>
        <v/>
      </c>
      <c r="AH203" s="7" t="str">
        <f t="shared" si="86"/>
        <v/>
      </c>
      <c r="AI203" s="1" t="str">
        <f t="shared" si="87"/>
        <v xml:space="preserve"> </v>
      </c>
      <c r="AJ203" s="4" t="str">
        <f t="shared" si="88"/>
        <v xml:space="preserve"> </v>
      </c>
      <c r="AK203" s="4" t="str">
        <f t="shared" si="89"/>
        <v xml:space="preserve"> </v>
      </c>
      <c r="AL203" s="1" t="str">
        <f t="shared" si="90"/>
        <v/>
      </c>
      <c r="AM203" s="1" t="str">
        <f t="shared" si="91"/>
        <v/>
      </c>
      <c r="AN203" s="7" t="str">
        <f t="shared" si="92"/>
        <v/>
      </c>
      <c r="AO203" s="1" t="str">
        <f t="shared" si="93"/>
        <v/>
      </c>
      <c r="AP203" s="13" t="str">
        <f t="shared" si="94"/>
        <v/>
      </c>
      <c r="AQ203" s="10" t="str">
        <f t="shared" si="95"/>
        <v/>
      </c>
      <c r="AR203" s="3" t="str">
        <f t="shared" si="111"/>
        <v/>
      </c>
      <c r="AS203" s="10" t="str">
        <f t="shared" si="96"/>
        <v/>
      </c>
      <c r="AU203" s="8"/>
    </row>
    <row r="204" spans="1:47" ht="15" customHeight="1" x14ac:dyDescent="0.25">
      <c r="A204" s="1">
        <v>199</v>
      </c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7" t="str">
        <f t="shared" si="97"/>
        <v/>
      </c>
      <c r="M204" s="94"/>
      <c r="N204" s="94"/>
      <c r="O204" s="94"/>
      <c r="P204" s="94"/>
      <c r="Q204" s="36" t="s">
        <v>28</v>
      </c>
      <c r="R204" s="79">
        <f t="shared" si="98"/>
        <v>0</v>
      </c>
      <c r="S204" s="79">
        <f t="shared" si="99"/>
        <v>0</v>
      </c>
      <c r="T204" s="79">
        <f t="shared" si="100"/>
        <v>0</v>
      </c>
      <c r="U204" s="80" t="str">
        <f t="shared" si="101"/>
        <v/>
      </c>
      <c r="V204" s="80">
        <f t="shared" si="102"/>
        <v>0</v>
      </c>
      <c r="W204" s="80" t="str">
        <f t="shared" si="103"/>
        <v>0</v>
      </c>
      <c r="X204" s="81">
        <f t="shared" si="104"/>
        <v>-0.51181102362204722</v>
      </c>
      <c r="Y204" s="79">
        <f t="shared" si="105"/>
        <v>0</v>
      </c>
      <c r="Z204" s="80" t="str">
        <f t="shared" si="106"/>
        <v>TH=19.4 VTR=2 DVR=1 V=25.4</v>
      </c>
      <c r="AA204" s="82">
        <f t="shared" si="107"/>
        <v>0</v>
      </c>
      <c r="AB204" s="80" t="s">
        <v>23</v>
      </c>
      <c r="AC204" s="79">
        <f t="shared" si="108"/>
        <v>0</v>
      </c>
      <c r="AD204" s="102" t="str">
        <f t="shared" si="109"/>
        <v>c:\test\B0.bpp</v>
      </c>
      <c r="AE204" s="79">
        <f t="shared" si="110"/>
        <v>0</v>
      </c>
      <c r="AF204" s="80"/>
      <c r="AG204" s="14" t="str">
        <f t="shared" si="85"/>
        <v/>
      </c>
      <c r="AH204" s="7" t="str">
        <f t="shared" si="86"/>
        <v/>
      </c>
      <c r="AI204" s="1" t="str">
        <f t="shared" si="87"/>
        <v xml:space="preserve"> </v>
      </c>
      <c r="AJ204" s="4" t="str">
        <f t="shared" si="88"/>
        <v xml:space="preserve"> </v>
      </c>
      <c r="AK204" s="4" t="str">
        <f t="shared" si="89"/>
        <v xml:space="preserve"> </v>
      </c>
      <c r="AL204" s="1" t="str">
        <f t="shared" si="90"/>
        <v/>
      </c>
      <c r="AM204" s="1" t="str">
        <f t="shared" si="91"/>
        <v/>
      </c>
      <c r="AN204" s="7" t="str">
        <f t="shared" si="92"/>
        <v/>
      </c>
      <c r="AO204" s="1" t="str">
        <f t="shared" si="93"/>
        <v/>
      </c>
      <c r="AP204" s="13" t="str">
        <f t="shared" si="94"/>
        <v/>
      </c>
      <c r="AQ204" s="10" t="str">
        <f t="shared" si="95"/>
        <v/>
      </c>
      <c r="AR204" s="3" t="str">
        <f t="shared" si="111"/>
        <v/>
      </c>
      <c r="AS204" s="10" t="str">
        <f t="shared" si="96"/>
        <v/>
      </c>
      <c r="AU204" s="8"/>
    </row>
    <row r="205" spans="1:47" ht="15" customHeight="1" x14ac:dyDescent="0.25">
      <c r="A205" s="1">
        <v>200</v>
      </c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7" t="str">
        <f t="shared" si="97"/>
        <v/>
      </c>
      <c r="M205" s="94"/>
      <c r="N205" s="94"/>
      <c r="O205" s="94"/>
      <c r="P205" s="94"/>
      <c r="Q205" s="36" t="s">
        <v>28</v>
      </c>
      <c r="R205" s="79">
        <f t="shared" si="98"/>
        <v>0</v>
      </c>
      <c r="S205" s="79">
        <f t="shared" si="99"/>
        <v>0</v>
      </c>
      <c r="T205" s="79">
        <f t="shared" si="100"/>
        <v>0</v>
      </c>
      <c r="U205" s="80" t="str">
        <f t="shared" si="101"/>
        <v/>
      </c>
      <c r="V205" s="80">
        <f t="shared" si="102"/>
        <v>0</v>
      </c>
      <c r="W205" s="80" t="str">
        <f t="shared" si="103"/>
        <v>0</v>
      </c>
      <c r="X205" s="81">
        <f t="shared" si="104"/>
        <v>-0.51181102362204722</v>
      </c>
      <c r="Y205" s="79">
        <f t="shared" si="105"/>
        <v>0</v>
      </c>
      <c r="Z205" s="80" t="str">
        <f t="shared" si="106"/>
        <v>TH=19.4 VTR=2 DVR=1 V=25.4</v>
      </c>
      <c r="AA205" s="82">
        <f t="shared" si="107"/>
        <v>0</v>
      </c>
      <c r="AB205" s="80" t="s">
        <v>23</v>
      </c>
      <c r="AC205" s="79">
        <f t="shared" si="108"/>
        <v>0</v>
      </c>
      <c r="AD205" s="102" t="str">
        <f t="shared" si="109"/>
        <v>c:\test\B0.bpp</v>
      </c>
      <c r="AE205" s="79">
        <f t="shared" si="110"/>
        <v>0</v>
      </c>
      <c r="AF205" s="80"/>
      <c r="AG205" s="14" t="str">
        <f t="shared" si="85"/>
        <v/>
      </c>
      <c r="AH205" s="7" t="str">
        <f t="shared" si="86"/>
        <v/>
      </c>
      <c r="AI205" s="1" t="str">
        <f t="shared" si="87"/>
        <v xml:space="preserve"> </v>
      </c>
      <c r="AJ205" s="4" t="str">
        <f t="shared" si="88"/>
        <v xml:space="preserve"> </v>
      </c>
      <c r="AK205" s="4" t="str">
        <f t="shared" si="89"/>
        <v xml:space="preserve"> </v>
      </c>
      <c r="AL205" s="1" t="str">
        <f t="shared" si="90"/>
        <v/>
      </c>
      <c r="AM205" s="1" t="str">
        <f t="shared" si="91"/>
        <v/>
      </c>
      <c r="AN205" s="7" t="str">
        <f t="shared" si="92"/>
        <v/>
      </c>
      <c r="AO205" s="1" t="str">
        <f t="shared" si="93"/>
        <v/>
      </c>
      <c r="AP205" s="13" t="str">
        <f t="shared" si="94"/>
        <v/>
      </c>
      <c r="AQ205" s="10" t="str">
        <f t="shared" si="95"/>
        <v/>
      </c>
      <c r="AR205" s="3" t="str">
        <f t="shared" si="111"/>
        <v/>
      </c>
      <c r="AS205" s="10" t="str">
        <f t="shared" si="96"/>
        <v/>
      </c>
      <c r="AU205" s="8"/>
    </row>
    <row r="206" spans="1:47" ht="15" customHeight="1" x14ac:dyDescent="0.25">
      <c r="A206" s="1">
        <v>201</v>
      </c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7" t="str">
        <f t="shared" si="97"/>
        <v/>
      </c>
      <c r="M206" s="94"/>
      <c r="N206" s="94"/>
      <c r="O206" s="94"/>
      <c r="P206" s="94"/>
      <c r="Q206" s="36" t="s">
        <v>28</v>
      </c>
      <c r="R206" s="79">
        <f t="shared" si="98"/>
        <v>0</v>
      </c>
      <c r="S206" s="79">
        <f t="shared" si="99"/>
        <v>0</v>
      </c>
      <c r="T206" s="79">
        <f t="shared" si="100"/>
        <v>0</v>
      </c>
      <c r="U206" s="80" t="str">
        <f t="shared" si="101"/>
        <v/>
      </c>
      <c r="V206" s="80">
        <f t="shared" si="102"/>
        <v>0</v>
      </c>
      <c r="W206" s="80" t="str">
        <f t="shared" si="103"/>
        <v>0</v>
      </c>
      <c r="X206" s="81">
        <f t="shared" si="104"/>
        <v>-0.51181102362204722</v>
      </c>
      <c r="Y206" s="79">
        <f t="shared" si="105"/>
        <v>0</v>
      </c>
      <c r="Z206" s="80" t="str">
        <f t="shared" si="106"/>
        <v>TH=19.4 VTR=2 DVR=1 V=25.4</v>
      </c>
      <c r="AA206" s="82">
        <f t="shared" si="107"/>
        <v>0</v>
      </c>
      <c r="AB206" s="80" t="s">
        <v>23</v>
      </c>
      <c r="AC206" s="79">
        <f t="shared" si="108"/>
        <v>0</v>
      </c>
      <c r="AD206" s="102" t="str">
        <f t="shared" si="109"/>
        <v>c:\test\B0.bpp</v>
      </c>
      <c r="AE206" s="79">
        <f t="shared" si="110"/>
        <v>0</v>
      </c>
      <c r="AF206" s="80"/>
      <c r="AG206" s="14" t="str">
        <f t="shared" si="85"/>
        <v/>
      </c>
      <c r="AH206" s="7" t="str">
        <f t="shared" si="86"/>
        <v/>
      </c>
      <c r="AI206" s="1" t="str">
        <f t="shared" si="87"/>
        <v xml:space="preserve"> </v>
      </c>
      <c r="AJ206" s="4" t="str">
        <f t="shared" si="88"/>
        <v xml:space="preserve"> </v>
      </c>
      <c r="AK206" s="4" t="str">
        <f t="shared" si="89"/>
        <v xml:space="preserve"> </v>
      </c>
      <c r="AL206" s="1" t="str">
        <f t="shared" si="90"/>
        <v/>
      </c>
      <c r="AM206" s="1" t="str">
        <f t="shared" si="91"/>
        <v/>
      </c>
      <c r="AN206" s="7" t="str">
        <f t="shared" si="92"/>
        <v/>
      </c>
      <c r="AO206" s="1" t="str">
        <f t="shared" si="93"/>
        <v/>
      </c>
      <c r="AP206" s="13" t="str">
        <f t="shared" si="94"/>
        <v/>
      </c>
      <c r="AQ206" s="10" t="str">
        <f t="shared" si="95"/>
        <v/>
      </c>
      <c r="AR206" s="3" t="str">
        <f t="shared" si="111"/>
        <v/>
      </c>
      <c r="AS206" s="10" t="str">
        <f t="shared" si="96"/>
        <v/>
      </c>
      <c r="AU206" s="8"/>
    </row>
    <row r="207" spans="1:47" ht="15" customHeight="1" x14ac:dyDescent="0.25">
      <c r="A207" s="1">
        <v>202</v>
      </c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7" t="str">
        <f t="shared" si="97"/>
        <v/>
      </c>
      <c r="M207" s="94"/>
      <c r="N207" s="94"/>
      <c r="O207" s="94"/>
      <c r="P207" s="94"/>
      <c r="Q207" s="36" t="s">
        <v>28</v>
      </c>
      <c r="R207" s="79">
        <f t="shared" si="98"/>
        <v>0</v>
      </c>
      <c r="S207" s="79">
        <f t="shared" si="99"/>
        <v>0</v>
      </c>
      <c r="T207" s="79">
        <f t="shared" si="100"/>
        <v>0</v>
      </c>
      <c r="U207" s="80" t="str">
        <f t="shared" si="101"/>
        <v/>
      </c>
      <c r="V207" s="80">
        <f t="shared" si="102"/>
        <v>0</v>
      </c>
      <c r="W207" s="80" t="str">
        <f t="shared" si="103"/>
        <v>0</v>
      </c>
      <c r="X207" s="81">
        <f t="shared" si="104"/>
        <v>-0.51181102362204722</v>
      </c>
      <c r="Y207" s="79">
        <f t="shared" si="105"/>
        <v>0</v>
      </c>
      <c r="Z207" s="80" t="str">
        <f t="shared" si="106"/>
        <v>TH=19.4 VTR=2 DVR=1 V=25.4</v>
      </c>
      <c r="AA207" s="82">
        <f t="shared" si="107"/>
        <v>0</v>
      </c>
      <c r="AB207" s="80" t="s">
        <v>23</v>
      </c>
      <c r="AC207" s="79">
        <f t="shared" si="108"/>
        <v>0</v>
      </c>
      <c r="AD207" s="102" t="str">
        <f t="shared" si="109"/>
        <v>c:\test\B0.bpp</v>
      </c>
      <c r="AE207" s="79">
        <f t="shared" si="110"/>
        <v>0</v>
      </c>
      <c r="AF207" s="80"/>
      <c r="AG207" s="14" t="str">
        <f t="shared" si="85"/>
        <v/>
      </c>
      <c r="AH207" s="7" t="str">
        <f t="shared" si="86"/>
        <v/>
      </c>
      <c r="AI207" s="1" t="str">
        <f t="shared" si="87"/>
        <v xml:space="preserve"> </v>
      </c>
      <c r="AJ207" s="4" t="str">
        <f t="shared" si="88"/>
        <v xml:space="preserve"> </v>
      </c>
      <c r="AK207" s="4" t="str">
        <f t="shared" si="89"/>
        <v xml:space="preserve"> </v>
      </c>
      <c r="AL207" s="1" t="str">
        <f t="shared" si="90"/>
        <v/>
      </c>
      <c r="AM207" s="1" t="str">
        <f t="shared" si="91"/>
        <v/>
      </c>
      <c r="AN207" s="7" t="str">
        <f t="shared" si="92"/>
        <v/>
      </c>
      <c r="AO207" s="1" t="str">
        <f t="shared" si="93"/>
        <v/>
      </c>
      <c r="AP207" s="13" t="str">
        <f t="shared" si="94"/>
        <v/>
      </c>
      <c r="AQ207" s="10" t="str">
        <f t="shared" si="95"/>
        <v/>
      </c>
      <c r="AR207" s="3" t="str">
        <f t="shared" si="111"/>
        <v/>
      </c>
      <c r="AS207" s="10" t="str">
        <f t="shared" si="96"/>
        <v/>
      </c>
      <c r="AU207" s="8"/>
    </row>
    <row r="208" spans="1:47" ht="15" customHeight="1" x14ac:dyDescent="0.25">
      <c r="A208" s="1">
        <v>203</v>
      </c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7" t="str">
        <f t="shared" si="97"/>
        <v/>
      </c>
      <c r="M208" s="94"/>
      <c r="N208" s="94"/>
      <c r="O208" s="94"/>
      <c r="P208" s="94"/>
      <c r="Q208" s="36" t="s">
        <v>28</v>
      </c>
      <c r="R208" s="79">
        <f t="shared" si="98"/>
        <v>0</v>
      </c>
      <c r="S208" s="79">
        <f t="shared" si="99"/>
        <v>0</v>
      </c>
      <c r="T208" s="79">
        <f t="shared" si="100"/>
        <v>0</v>
      </c>
      <c r="U208" s="80" t="str">
        <f t="shared" si="101"/>
        <v/>
      </c>
      <c r="V208" s="80">
        <f t="shared" si="102"/>
        <v>0</v>
      </c>
      <c r="W208" s="80" t="str">
        <f t="shared" si="103"/>
        <v>0</v>
      </c>
      <c r="X208" s="81">
        <f t="shared" si="104"/>
        <v>-0.51181102362204722</v>
      </c>
      <c r="Y208" s="79">
        <f t="shared" si="105"/>
        <v>0</v>
      </c>
      <c r="Z208" s="80" t="str">
        <f t="shared" si="106"/>
        <v>TH=19.4 VTR=2 DVR=1 V=25.4</v>
      </c>
      <c r="AA208" s="82">
        <f t="shared" si="107"/>
        <v>0</v>
      </c>
      <c r="AB208" s="80" t="s">
        <v>23</v>
      </c>
      <c r="AC208" s="79">
        <f t="shared" si="108"/>
        <v>0</v>
      </c>
      <c r="AD208" s="102" t="str">
        <f t="shared" si="109"/>
        <v>c:\test\B0.bpp</v>
      </c>
      <c r="AE208" s="79">
        <f t="shared" si="110"/>
        <v>0</v>
      </c>
      <c r="AF208" s="80"/>
      <c r="AG208" s="14" t="str">
        <f t="shared" si="85"/>
        <v/>
      </c>
      <c r="AH208" s="7" t="str">
        <f t="shared" si="86"/>
        <v/>
      </c>
      <c r="AI208" s="1" t="str">
        <f t="shared" si="87"/>
        <v xml:space="preserve"> </v>
      </c>
      <c r="AJ208" s="4" t="str">
        <f t="shared" si="88"/>
        <v xml:space="preserve"> </v>
      </c>
      <c r="AK208" s="4" t="str">
        <f t="shared" si="89"/>
        <v xml:space="preserve"> </v>
      </c>
      <c r="AL208" s="1" t="str">
        <f t="shared" si="90"/>
        <v/>
      </c>
      <c r="AM208" s="1" t="str">
        <f t="shared" si="91"/>
        <v/>
      </c>
      <c r="AN208" s="7" t="str">
        <f t="shared" si="92"/>
        <v/>
      </c>
      <c r="AO208" s="1" t="str">
        <f t="shared" si="93"/>
        <v/>
      </c>
      <c r="AP208" s="13" t="str">
        <f t="shared" si="94"/>
        <v/>
      </c>
      <c r="AQ208" s="10" t="str">
        <f t="shared" si="95"/>
        <v/>
      </c>
      <c r="AR208" s="3" t="str">
        <f t="shared" si="111"/>
        <v/>
      </c>
      <c r="AS208" s="10" t="str">
        <f t="shared" si="96"/>
        <v/>
      </c>
      <c r="AU208" s="8"/>
    </row>
    <row r="209" spans="1:47" ht="15" customHeight="1" x14ac:dyDescent="0.25">
      <c r="A209" s="1">
        <v>204</v>
      </c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7" t="str">
        <f t="shared" si="97"/>
        <v/>
      </c>
      <c r="M209" s="94"/>
      <c r="N209" s="94"/>
      <c r="O209" s="94"/>
      <c r="P209" s="94"/>
      <c r="Q209" s="36" t="s">
        <v>28</v>
      </c>
      <c r="R209" s="79">
        <f t="shared" si="98"/>
        <v>0</v>
      </c>
      <c r="S209" s="79">
        <f t="shared" si="99"/>
        <v>0</v>
      </c>
      <c r="T209" s="79">
        <f t="shared" si="100"/>
        <v>0</v>
      </c>
      <c r="U209" s="80" t="str">
        <f t="shared" si="101"/>
        <v/>
      </c>
      <c r="V209" s="80">
        <f t="shared" si="102"/>
        <v>0</v>
      </c>
      <c r="W209" s="80" t="str">
        <f t="shared" si="103"/>
        <v>0</v>
      </c>
      <c r="X209" s="81">
        <f t="shared" si="104"/>
        <v>-0.51181102362204722</v>
      </c>
      <c r="Y209" s="79">
        <f t="shared" si="105"/>
        <v>0</v>
      </c>
      <c r="Z209" s="80" t="str">
        <f t="shared" si="106"/>
        <v>TH=19.4 VTR=2 DVR=1 V=25.4</v>
      </c>
      <c r="AA209" s="82">
        <f t="shared" si="107"/>
        <v>0</v>
      </c>
      <c r="AB209" s="80" t="s">
        <v>23</v>
      </c>
      <c r="AC209" s="79">
        <f t="shared" si="108"/>
        <v>0</v>
      </c>
      <c r="AD209" s="102" t="str">
        <f t="shared" si="109"/>
        <v>c:\test\B0.bpp</v>
      </c>
      <c r="AE209" s="79">
        <f t="shared" si="110"/>
        <v>0</v>
      </c>
      <c r="AF209" s="80"/>
      <c r="AG209" s="14" t="str">
        <f t="shared" si="85"/>
        <v/>
      </c>
      <c r="AH209" s="7" t="str">
        <f t="shared" si="86"/>
        <v/>
      </c>
      <c r="AI209" s="1" t="str">
        <f t="shared" si="87"/>
        <v xml:space="preserve"> </v>
      </c>
      <c r="AJ209" s="4" t="str">
        <f t="shared" si="88"/>
        <v xml:space="preserve"> </v>
      </c>
      <c r="AK209" s="4" t="str">
        <f t="shared" si="89"/>
        <v xml:space="preserve"> </v>
      </c>
      <c r="AL209" s="1" t="str">
        <f t="shared" si="90"/>
        <v/>
      </c>
      <c r="AM209" s="1" t="str">
        <f t="shared" si="91"/>
        <v/>
      </c>
      <c r="AN209" s="7" t="str">
        <f t="shared" si="92"/>
        <v/>
      </c>
      <c r="AO209" s="1" t="str">
        <f t="shared" si="93"/>
        <v/>
      </c>
      <c r="AP209" s="13" t="str">
        <f t="shared" si="94"/>
        <v/>
      </c>
      <c r="AQ209" s="10" t="str">
        <f t="shared" si="95"/>
        <v/>
      </c>
      <c r="AR209" s="3" t="str">
        <f t="shared" si="111"/>
        <v/>
      </c>
      <c r="AS209" s="10" t="str">
        <f t="shared" si="96"/>
        <v/>
      </c>
      <c r="AU209" s="8"/>
    </row>
    <row r="210" spans="1:47" ht="15" customHeight="1" x14ac:dyDescent="0.25">
      <c r="A210" s="1">
        <v>205</v>
      </c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7" t="str">
        <f t="shared" si="97"/>
        <v/>
      </c>
      <c r="M210" s="94"/>
      <c r="N210" s="94"/>
      <c r="O210" s="94"/>
      <c r="P210" s="94"/>
      <c r="Q210" s="36" t="s">
        <v>28</v>
      </c>
      <c r="R210" s="79">
        <f t="shared" si="98"/>
        <v>0</v>
      </c>
      <c r="S210" s="79">
        <f t="shared" si="99"/>
        <v>0</v>
      </c>
      <c r="T210" s="79">
        <f t="shared" si="100"/>
        <v>0</v>
      </c>
      <c r="U210" s="80" t="str">
        <f t="shared" si="101"/>
        <v/>
      </c>
      <c r="V210" s="80">
        <f t="shared" si="102"/>
        <v>0</v>
      </c>
      <c r="W210" s="80" t="str">
        <f t="shared" si="103"/>
        <v>0</v>
      </c>
      <c r="X210" s="81">
        <f t="shared" si="104"/>
        <v>-0.51181102362204722</v>
      </c>
      <c r="Y210" s="79">
        <f t="shared" si="105"/>
        <v>0</v>
      </c>
      <c r="Z210" s="80" t="str">
        <f t="shared" si="106"/>
        <v>TH=19.4 VTR=2 DVR=1 V=25.4</v>
      </c>
      <c r="AA210" s="82">
        <f t="shared" si="107"/>
        <v>0</v>
      </c>
      <c r="AB210" s="80" t="s">
        <v>23</v>
      </c>
      <c r="AC210" s="79">
        <f t="shared" si="108"/>
        <v>0</v>
      </c>
      <c r="AD210" s="102" t="str">
        <f t="shared" si="109"/>
        <v>c:\test\B0.bpp</v>
      </c>
      <c r="AE210" s="79">
        <f t="shared" si="110"/>
        <v>0</v>
      </c>
      <c r="AF210" s="80"/>
      <c r="AG210" s="14" t="str">
        <f t="shared" si="85"/>
        <v/>
      </c>
      <c r="AH210" s="7" t="str">
        <f t="shared" si="86"/>
        <v/>
      </c>
      <c r="AI210" s="1" t="str">
        <f t="shared" si="87"/>
        <v xml:space="preserve"> </v>
      </c>
      <c r="AJ210" s="4" t="str">
        <f t="shared" si="88"/>
        <v xml:space="preserve"> </v>
      </c>
      <c r="AK210" s="4" t="str">
        <f t="shared" si="89"/>
        <v xml:space="preserve"> </v>
      </c>
      <c r="AL210" s="1" t="str">
        <f t="shared" si="90"/>
        <v/>
      </c>
      <c r="AM210" s="1" t="str">
        <f t="shared" si="91"/>
        <v/>
      </c>
      <c r="AN210" s="7" t="str">
        <f t="shared" si="92"/>
        <v/>
      </c>
      <c r="AO210" s="1" t="str">
        <f t="shared" si="93"/>
        <v/>
      </c>
      <c r="AP210" s="13" t="str">
        <f t="shared" si="94"/>
        <v/>
      </c>
      <c r="AQ210" s="10" t="str">
        <f t="shared" si="95"/>
        <v/>
      </c>
      <c r="AR210" s="3" t="str">
        <f t="shared" si="111"/>
        <v/>
      </c>
      <c r="AS210" s="10" t="str">
        <f t="shared" si="96"/>
        <v/>
      </c>
      <c r="AU210" s="8"/>
    </row>
    <row r="211" spans="1:47" ht="15" customHeight="1" x14ac:dyDescent="0.25">
      <c r="A211" s="1">
        <v>206</v>
      </c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7" t="str">
        <f t="shared" si="97"/>
        <v/>
      </c>
      <c r="M211" s="94"/>
      <c r="N211" s="94"/>
      <c r="O211" s="94"/>
      <c r="P211" s="94"/>
      <c r="Q211" s="36" t="s">
        <v>28</v>
      </c>
      <c r="R211" s="79">
        <f t="shared" si="98"/>
        <v>0</v>
      </c>
      <c r="S211" s="79">
        <f t="shared" si="99"/>
        <v>0</v>
      </c>
      <c r="T211" s="79">
        <f t="shared" si="100"/>
        <v>0</v>
      </c>
      <c r="U211" s="80" t="str">
        <f t="shared" si="101"/>
        <v/>
      </c>
      <c r="V211" s="80">
        <f t="shared" si="102"/>
        <v>0</v>
      </c>
      <c r="W211" s="80" t="str">
        <f t="shared" si="103"/>
        <v>0</v>
      </c>
      <c r="X211" s="81">
        <f t="shared" si="104"/>
        <v>-0.51181102362204722</v>
      </c>
      <c r="Y211" s="79">
        <f t="shared" si="105"/>
        <v>0</v>
      </c>
      <c r="Z211" s="80" t="str">
        <f t="shared" si="106"/>
        <v>TH=19.4 VTR=2 DVR=1 V=25.4</v>
      </c>
      <c r="AA211" s="82">
        <f t="shared" si="107"/>
        <v>0</v>
      </c>
      <c r="AB211" s="80" t="s">
        <v>23</v>
      </c>
      <c r="AC211" s="79">
        <f t="shared" si="108"/>
        <v>0</v>
      </c>
      <c r="AD211" s="102" t="str">
        <f t="shared" si="109"/>
        <v>c:\test\B0.bpp</v>
      </c>
      <c r="AE211" s="79">
        <f t="shared" si="110"/>
        <v>0</v>
      </c>
      <c r="AF211" s="80"/>
      <c r="AG211" s="14" t="str">
        <f t="shared" si="85"/>
        <v/>
      </c>
      <c r="AH211" s="7" t="str">
        <f t="shared" si="86"/>
        <v/>
      </c>
      <c r="AI211" s="1" t="str">
        <f t="shared" si="87"/>
        <v xml:space="preserve"> </v>
      </c>
      <c r="AJ211" s="4" t="str">
        <f t="shared" si="88"/>
        <v xml:space="preserve"> </v>
      </c>
      <c r="AK211" s="4" t="str">
        <f t="shared" si="89"/>
        <v xml:space="preserve"> </v>
      </c>
      <c r="AL211" s="1" t="str">
        <f t="shared" si="90"/>
        <v/>
      </c>
      <c r="AM211" s="1" t="str">
        <f t="shared" si="91"/>
        <v/>
      </c>
      <c r="AN211" s="7" t="str">
        <f t="shared" si="92"/>
        <v/>
      </c>
      <c r="AO211" s="1" t="str">
        <f t="shared" si="93"/>
        <v/>
      </c>
      <c r="AP211" s="13" t="str">
        <f t="shared" si="94"/>
        <v/>
      </c>
      <c r="AQ211" s="10" t="str">
        <f t="shared" si="95"/>
        <v/>
      </c>
      <c r="AR211" s="3" t="str">
        <f t="shared" si="111"/>
        <v/>
      </c>
      <c r="AS211" s="10" t="str">
        <f t="shared" si="96"/>
        <v/>
      </c>
      <c r="AU211" s="8"/>
    </row>
    <row r="212" spans="1:47" ht="15" customHeight="1" x14ac:dyDescent="0.25">
      <c r="A212" s="1">
        <v>207</v>
      </c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7" t="str">
        <f t="shared" si="97"/>
        <v/>
      </c>
      <c r="M212" s="94"/>
      <c r="N212" s="94"/>
      <c r="O212" s="94"/>
      <c r="P212" s="94"/>
      <c r="Q212" s="36" t="s">
        <v>28</v>
      </c>
      <c r="R212" s="79">
        <f t="shared" si="98"/>
        <v>0</v>
      </c>
      <c r="S212" s="79">
        <f t="shared" si="99"/>
        <v>0</v>
      </c>
      <c r="T212" s="79">
        <f t="shared" si="100"/>
        <v>0</v>
      </c>
      <c r="U212" s="80" t="str">
        <f t="shared" si="101"/>
        <v/>
      </c>
      <c r="V212" s="80">
        <f t="shared" si="102"/>
        <v>0</v>
      </c>
      <c r="W212" s="80" t="str">
        <f t="shared" si="103"/>
        <v>0</v>
      </c>
      <c r="X212" s="81">
        <f t="shared" si="104"/>
        <v>-0.51181102362204722</v>
      </c>
      <c r="Y212" s="79">
        <f t="shared" si="105"/>
        <v>0</v>
      </c>
      <c r="Z212" s="80" t="str">
        <f t="shared" si="106"/>
        <v>TH=19.4 VTR=2 DVR=1 V=25.4</v>
      </c>
      <c r="AA212" s="82">
        <f t="shared" si="107"/>
        <v>0</v>
      </c>
      <c r="AB212" s="80" t="s">
        <v>23</v>
      </c>
      <c r="AC212" s="79">
        <f t="shared" si="108"/>
        <v>0</v>
      </c>
      <c r="AD212" s="102" t="str">
        <f t="shared" si="109"/>
        <v>c:\test\B0.bpp</v>
      </c>
      <c r="AE212" s="79">
        <f t="shared" si="110"/>
        <v>0</v>
      </c>
      <c r="AF212" s="80"/>
      <c r="AG212" s="14" t="str">
        <f t="shared" si="85"/>
        <v/>
      </c>
      <c r="AH212" s="7" t="str">
        <f t="shared" si="86"/>
        <v/>
      </c>
      <c r="AI212" s="1" t="str">
        <f t="shared" si="87"/>
        <v xml:space="preserve"> </v>
      </c>
      <c r="AJ212" s="4" t="str">
        <f t="shared" si="88"/>
        <v xml:space="preserve"> </v>
      </c>
      <c r="AK212" s="4" t="str">
        <f t="shared" si="89"/>
        <v xml:space="preserve"> </v>
      </c>
      <c r="AL212" s="1" t="str">
        <f t="shared" si="90"/>
        <v/>
      </c>
      <c r="AM212" s="1" t="str">
        <f t="shared" si="91"/>
        <v/>
      </c>
      <c r="AN212" s="7" t="str">
        <f t="shared" si="92"/>
        <v/>
      </c>
      <c r="AO212" s="1" t="str">
        <f t="shared" si="93"/>
        <v/>
      </c>
      <c r="AP212" s="13" t="str">
        <f t="shared" si="94"/>
        <v/>
      </c>
      <c r="AQ212" s="10" t="str">
        <f t="shared" si="95"/>
        <v/>
      </c>
      <c r="AR212" s="3" t="str">
        <f t="shared" si="111"/>
        <v/>
      </c>
      <c r="AS212" s="10" t="str">
        <f t="shared" si="96"/>
        <v/>
      </c>
      <c r="AU212" s="8"/>
    </row>
    <row r="213" spans="1:47" ht="15" customHeight="1" x14ac:dyDescent="0.25">
      <c r="A213" s="1">
        <v>208</v>
      </c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7" t="str">
        <f t="shared" si="97"/>
        <v/>
      </c>
      <c r="M213" s="94"/>
      <c r="N213" s="94"/>
      <c r="O213" s="94"/>
      <c r="P213" s="94"/>
      <c r="Q213" s="36" t="s">
        <v>28</v>
      </c>
      <c r="R213" s="79">
        <f t="shared" si="98"/>
        <v>0</v>
      </c>
      <c r="S213" s="79">
        <f t="shared" si="99"/>
        <v>0</v>
      </c>
      <c r="T213" s="79">
        <f t="shared" si="100"/>
        <v>0</v>
      </c>
      <c r="U213" s="80" t="str">
        <f t="shared" si="101"/>
        <v/>
      </c>
      <c r="V213" s="80">
        <f t="shared" si="102"/>
        <v>0</v>
      </c>
      <c r="W213" s="80" t="str">
        <f t="shared" si="103"/>
        <v>0</v>
      </c>
      <c r="X213" s="81">
        <f t="shared" si="104"/>
        <v>-0.51181102362204722</v>
      </c>
      <c r="Y213" s="79">
        <f t="shared" si="105"/>
        <v>0</v>
      </c>
      <c r="Z213" s="80" t="str">
        <f t="shared" si="106"/>
        <v>TH=19.4 VTR=2 DVR=1 V=25.4</v>
      </c>
      <c r="AA213" s="82">
        <f t="shared" si="107"/>
        <v>0</v>
      </c>
      <c r="AB213" s="80" t="s">
        <v>23</v>
      </c>
      <c r="AC213" s="79">
        <f t="shared" si="108"/>
        <v>0</v>
      </c>
      <c r="AD213" s="102" t="str">
        <f t="shared" si="109"/>
        <v>c:\test\B0.bpp</v>
      </c>
      <c r="AE213" s="79">
        <f t="shared" si="110"/>
        <v>0</v>
      </c>
      <c r="AF213" s="80"/>
      <c r="AG213" s="14" t="str">
        <f t="shared" si="85"/>
        <v/>
      </c>
      <c r="AH213" s="7" t="str">
        <f t="shared" si="86"/>
        <v/>
      </c>
      <c r="AI213" s="1" t="str">
        <f t="shared" si="87"/>
        <v xml:space="preserve"> </v>
      </c>
      <c r="AJ213" s="4" t="str">
        <f t="shared" si="88"/>
        <v xml:space="preserve"> </v>
      </c>
      <c r="AK213" s="4" t="str">
        <f t="shared" si="89"/>
        <v xml:space="preserve"> </v>
      </c>
      <c r="AL213" s="1" t="str">
        <f t="shared" si="90"/>
        <v/>
      </c>
      <c r="AM213" s="1" t="str">
        <f t="shared" si="91"/>
        <v/>
      </c>
      <c r="AN213" s="7" t="str">
        <f t="shared" si="92"/>
        <v/>
      </c>
      <c r="AO213" s="1" t="str">
        <f t="shared" si="93"/>
        <v/>
      </c>
      <c r="AP213" s="13" t="str">
        <f t="shared" si="94"/>
        <v/>
      </c>
      <c r="AQ213" s="10" t="str">
        <f t="shared" si="95"/>
        <v/>
      </c>
      <c r="AR213" s="3" t="str">
        <f t="shared" si="111"/>
        <v/>
      </c>
      <c r="AS213" s="10" t="str">
        <f t="shared" si="96"/>
        <v/>
      </c>
      <c r="AU213" s="8"/>
    </row>
    <row r="214" spans="1:47" ht="15" customHeight="1" x14ac:dyDescent="0.25">
      <c r="A214" s="1">
        <v>209</v>
      </c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7" t="str">
        <f t="shared" si="97"/>
        <v/>
      </c>
      <c r="M214" s="94"/>
      <c r="N214" s="94"/>
      <c r="O214" s="94"/>
      <c r="P214" s="94"/>
      <c r="Q214" s="36" t="s">
        <v>28</v>
      </c>
      <c r="R214" s="79">
        <f t="shared" si="98"/>
        <v>0</v>
      </c>
      <c r="S214" s="79">
        <f t="shared" si="99"/>
        <v>0</v>
      </c>
      <c r="T214" s="79">
        <f t="shared" si="100"/>
        <v>0</v>
      </c>
      <c r="U214" s="80" t="str">
        <f t="shared" si="101"/>
        <v/>
      </c>
      <c r="V214" s="80">
        <f t="shared" si="102"/>
        <v>0</v>
      </c>
      <c r="W214" s="80" t="str">
        <f t="shared" si="103"/>
        <v>0</v>
      </c>
      <c r="X214" s="81">
        <f t="shared" si="104"/>
        <v>-0.51181102362204722</v>
      </c>
      <c r="Y214" s="79">
        <f t="shared" si="105"/>
        <v>0</v>
      </c>
      <c r="Z214" s="80" t="str">
        <f t="shared" si="106"/>
        <v>TH=19.4 VTR=2 DVR=1 V=25.4</v>
      </c>
      <c r="AA214" s="82">
        <f t="shared" si="107"/>
        <v>0</v>
      </c>
      <c r="AB214" s="80" t="s">
        <v>23</v>
      </c>
      <c r="AC214" s="79">
        <f t="shared" si="108"/>
        <v>0</v>
      </c>
      <c r="AD214" s="102" t="str">
        <f t="shared" si="109"/>
        <v>c:\test\B0.bpp</v>
      </c>
      <c r="AE214" s="79">
        <f t="shared" si="110"/>
        <v>0</v>
      </c>
      <c r="AF214" s="80"/>
      <c r="AG214" s="14" t="str">
        <f t="shared" si="85"/>
        <v/>
      </c>
      <c r="AH214" s="7" t="str">
        <f t="shared" si="86"/>
        <v/>
      </c>
      <c r="AI214" s="1" t="str">
        <f t="shared" si="87"/>
        <v xml:space="preserve"> </v>
      </c>
      <c r="AJ214" s="4" t="str">
        <f t="shared" si="88"/>
        <v xml:space="preserve"> </v>
      </c>
      <c r="AK214" s="4" t="str">
        <f t="shared" si="89"/>
        <v xml:space="preserve"> </v>
      </c>
      <c r="AL214" s="1" t="str">
        <f t="shared" si="90"/>
        <v/>
      </c>
      <c r="AM214" s="1" t="str">
        <f t="shared" si="91"/>
        <v/>
      </c>
      <c r="AN214" s="7" t="str">
        <f t="shared" si="92"/>
        <v/>
      </c>
      <c r="AO214" s="1" t="str">
        <f t="shared" si="93"/>
        <v/>
      </c>
      <c r="AP214" s="13" t="str">
        <f t="shared" si="94"/>
        <v/>
      </c>
      <c r="AQ214" s="10" t="str">
        <f t="shared" si="95"/>
        <v/>
      </c>
      <c r="AR214" s="3" t="str">
        <f t="shared" si="111"/>
        <v/>
      </c>
      <c r="AS214" s="10" t="str">
        <f t="shared" si="96"/>
        <v/>
      </c>
      <c r="AU214" s="8"/>
    </row>
    <row r="215" spans="1:47" ht="15" customHeight="1" x14ac:dyDescent="0.25">
      <c r="A215" s="1">
        <v>210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7" t="str">
        <f t="shared" si="97"/>
        <v/>
      </c>
      <c r="M215" s="94"/>
      <c r="N215" s="94"/>
      <c r="O215" s="94"/>
      <c r="P215" s="94"/>
      <c r="Q215" s="36" t="s">
        <v>28</v>
      </c>
      <c r="R215" s="79">
        <f t="shared" si="98"/>
        <v>0</v>
      </c>
      <c r="S215" s="79">
        <f t="shared" si="99"/>
        <v>0</v>
      </c>
      <c r="T215" s="79">
        <f t="shared" si="100"/>
        <v>0</v>
      </c>
      <c r="U215" s="80" t="str">
        <f t="shared" si="101"/>
        <v/>
      </c>
      <c r="V215" s="80">
        <f t="shared" si="102"/>
        <v>0</v>
      </c>
      <c r="W215" s="80" t="str">
        <f t="shared" si="103"/>
        <v>0</v>
      </c>
      <c r="X215" s="81">
        <f t="shared" si="104"/>
        <v>-0.51181102362204722</v>
      </c>
      <c r="Y215" s="79">
        <f t="shared" si="105"/>
        <v>0</v>
      </c>
      <c r="Z215" s="80" t="str">
        <f t="shared" si="106"/>
        <v>TH=19.4 VTR=2 DVR=1 V=25.4</v>
      </c>
      <c r="AA215" s="82">
        <f t="shared" si="107"/>
        <v>0</v>
      </c>
      <c r="AB215" s="80" t="s">
        <v>23</v>
      </c>
      <c r="AC215" s="79">
        <f t="shared" si="108"/>
        <v>0</v>
      </c>
      <c r="AD215" s="102" t="str">
        <f t="shared" si="109"/>
        <v>c:\test\B0.bpp</v>
      </c>
      <c r="AE215" s="79">
        <f t="shared" si="110"/>
        <v>0</v>
      </c>
      <c r="AF215" s="80"/>
      <c r="AG215" s="14" t="str">
        <f t="shared" si="85"/>
        <v/>
      </c>
      <c r="AH215" s="7" t="str">
        <f t="shared" si="86"/>
        <v/>
      </c>
      <c r="AI215" s="1" t="str">
        <f t="shared" si="87"/>
        <v xml:space="preserve"> </v>
      </c>
      <c r="AJ215" s="4" t="str">
        <f t="shared" si="88"/>
        <v xml:space="preserve"> </v>
      </c>
      <c r="AK215" s="4" t="str">
        <f t="shared" si="89"/>
        <v xml:space="preserve"> </v>
      </c>
      <c r="AL215" s="1" t="str">
        <f t="shared" si="90"/>
        <v/>
      </c>
      <c r="AM215" s="1" t="str">
        <f t="shared" si="91"/>
        <v/>
      </c>
      <c r="AN215" s="7" t="str">
        <f t="shared" si="92"/>
        <v/>
      </c>
      <c r="AO215" s="1" t="str">
        <f t="shared" si="93"/>
        <v/>
      </c>
      <c r="AP215" s="13" t="str">
        <f t="shared" si="94"/>
        <v/>
      </c>
      <c r="AQ215" s="10" t="str">
        <f t="shared" si="95"/>
        <v/>
      </c>
      <c r="AR215" s="3" t="str">
        <f t="shared" si="111"/>
        <v/>
      </c>
      <c r="AS215" s="10" t="str">
        <f t="shared" si="96"/>
        <v/>
      </c>
      <c r="AU215" s="8"/>
    </row>
    <row r="216" spans="1:47" ht="15" customHeight="1" x14ac:dyDescent="0.25">
      <c r="A216" s="1">
        <v>211</v>
      </c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7" t="str">
        <f t="shared" si="97"/>
        <v/>
      </c>
      <c r="M216" s="94"/>
      <c r="N216" s="94"/>
      <c r="O216" s="94"/>
      <c r="P216" s="94"/>
      <c r="Q216" s="36" t="s">
        <v>28</v>
      </c>
      <c r="R216" s="79">
        <f t="shared" si="98"/>
        <v>0</v>
      </c>
      <c r="S216" s="79">
        <f t="shared" si="99"/>
        <v>0</v>
      </c>
      <c r="T216" s="79">
        <f t="shared" si="100"/>
        <v>0</v>
      </c>
      <c r="U216" s="80" t="str">
        <f t="shared" si="101"/>
        <v/>
      </c>
      <c r="V216" s="80">
        <f t="shared" si="102"/>
        <v>0</v>
      </c>
      <c r="W216" s="80" t="str">
        <f t="shared" si="103"/>
        <v>0</v>
      </c>
      <c r="X216" s="81">
        <f t="shared" si="104"/>
        <v>-0.51181102362204722</v>
      </c>
      <c r="Y216" s="79">
        <f t="shared" si="105"/>
        <v>0</v>
      </c>
      <c r="Z216" s="80" t="str">
        <f t="shared" si="106"/>
        <v>TH=19.4 VTR=2 DVR=1 V=25.4</v>
      </c>
      <c r="AA216" s="82">
        <f t="shared" si="107"/>
        <v>0</v>
      </c>
      <c r="AB216" s="80" t="s">
        <v>23</v>
      </c>
      <c r="AC216" s="79">
        <f t="shared" si="108"/>
        <v>0</v>
      </c>
      <c r="AD216" s="102" t="str">
        <f t="shared" si="109"/>
        <v>c:\test\B0.bpp</v>
      </c>
      <c r="AE216" s="79">
        <f t="shared" si="110"/>
        <v>0</v>
      </c>
      <c r="AF216" s="80"/>
      <c r="AG216" s="14" t="str">
        <f t="shared" si="85"/>
        <v/>
      </c>
      <c r="AH216" s="7" t="str">
        <f t="shared" si="86"/>
        <v/>
      </c>
      <c r="AI216" s="1" t="str">
        <f t="shared" si="87"/>
        <v xml:space="preserve"> </v>
      </c>
      <c r="AJ216" s="4" t="str">
        <f t="shared" si="88"/>
        <v xml:space="preserve"> </v>
      </c>
      <c r="AK216" s="4" t="str">
        <f t="shared" si="89"/>
        <v xml:space="preserve"> </v>
      </c>
      <c r="AL216" s="1" t="str">
        <f t="shared" si="90"/>
        <v/>
      </c>
      <c r="AM216" s="1" t="str">
        <f t="shared" si="91"/>
        <v/>
      </c>
      <c r="AN216" s="7" t="str">
        <f t="shared" si="92"/>
        <v/>
      </c>
      <c r="AO216" s="1" t="str">
        <f t="shared" si="93"/>
        <v/>
      </c>
      <c r="AP216" s="13" t="str">
        <f t="shared" si="94"/>
        <v/>
      </c>
      <c r="AQ216" s="10" t="str">
        <f t="shared" si="95"/>
        <v/>
      </c>
      <c r="AR216" s="3" t="str">
        <f t="shared" si="111"/>
        <v/>
      </c>
      <c r="AS216" s="10" t="str">
        <f t="shared" si="96"/>
        <v/>
      </c>
      <c r="AU216" s="8"/>
    </row>
    <row r="217" spans="1:47" ht="15" customHeight="1" x14ac:dyDescent="0.25">
      <c r="A217" s="1">
        <v>212</v>
      </c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7" t="str">
        <f t="shared" si="97"/>
        <v/>
      </c>
      <c r="M217" s="94"/>
      <c r="N217" s="94"/>
      <c r="O217" s="94"/>
      <c r="P217" s="94"/>
      <c r="Q217" s="36" t="s">
        <v>28</v>
      </c>
      <c r="R217" s="79">
        <f t="shared" si="98"/>
        <v>0</v>
      </c>
      <c r="S217" s="79">
        <f t="shared" si="99"/>
        <v>0</v>
      </c>
      <c r="T217" s="79">
        <f t="shared" si="100"/>
        <v>0</v>
      </c>
      <c r="U217" s="80" t="str">
        <f t="shared" si="101"/>
        <v/>
      </c>
      <c r="V217" s="80">
        <f t="shared" si="102"/>
        <v>0</v>
      </c>
      <c r="W217" s="80" t="str">
        <f t="shared" si="103"/>
        <v>0</v>
      </c>
      <c r="X217" s="81">
        <f t="shared" si="104"/>
        <v>-0.51181102362204722</v>
      </c>
      <c r="Y217" s="79">
        <f t="shared" si="105"/>
        <v>0</v>
      </c>
      <c r="Z217" s="80" t="str">
        <f t="shared" si="106"/>
        <v>TH=19.4 VTR=2 DVR=1 V=25.4</v>
      </c>
      <c r="AA217" s="82">
        <f t="shared" si="107"/>
        <v>0</v>
      </c>
      <c r="AB217" s="80" t="s">
        <v>23</v>
      </c>
      <c r="AC217" s="79">
        <f t="shared" si="108"/>
        <v>0</v>
      </c>
      <c r="AD217" s="102" t="str">
        <f t="shared" si="109"/>
        <v>c:\test\B0.bpp</v>
      </c>
      <c r="AE217" s="79">
        <f t="shared" si="110"/>
        <v>0</v>
      </c>
      <c r="AF217" s="80"/>
      <c r="AG217" s="14" t="str">
        <f t="shared" si="85"/>
        <v/>
      </c>
      <c r="AH217" s="7" t="str">
        <f t="shared" si="86"/>
        <v/>
      </c>
      <c r="AI217" s="1" t="str">
        <f t="shared" si="87"/>
        <v xml:space="preserve"> </v>
      </c>
      <c r="AJ217" s="4" t="str">
        <f t="shared" si="88"/>
        <v xml:space="preserve"> </v>
      </c>
      <c r="AK217" s="4" t="str">
        <f t="shared" si="89"/>
        <v xml:space="preserve"> </v>
      </c>
      <c r="AL217" s="1" t="str">
        <f t="shared" si="90"/>
        <v/>
      </c>
      <c r="AM217" s="1" t="str">
        <f t="shared" si="91"/>
        <v/>
      </c>
      <c r="AN217" s="7" t="str">
        <f t="shared" si="92"/>
        <v/>
      </c>
      <c r="AO217" s="1" t="str">
        <f t="shared" si="93"/>
        <v/>
      </c>
      <c r="AP217" s="13" t="str">
        <f t="shared" si="94"/>
        <v/>
      </c>
      <c r="AQ217" s="10" t="str">
        <f t="shared" si="95"/>
        <v/>
      </c>
      <c r="AR217" s="3" t="str">
        <f t="shared" si="111"/>
        <v/>
      </c>
      <c r="AS217" s="10" t="str">
        <f t="shared" si="96"/>
        <v/>
      </c>
      <c r="AU217" s="8"/>
    </row>
    <row r="218" spans="1:47" ht="15" customHeight="1" x14ac:dyDescent="0.25">
      <c r="A218" s="1">
        <v>213</v>
      </c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7" t="str">
        <f t="shared" si="97"/>
        <v/>
      </c>
      <c r="M218" s="94"/>
      <c r="N218" s="94"/>
      <c r="O218" s="94"/>
      <c r="P218" s="94"/>
      <c r="Q218" s="36" t="s">
        <v>28</v>
      </c>
      <c r="R218" s="79">
        <f t="shared" si="98"/>
        <v>0</v>
      </c>
      <c r="S218" s="79">
        <f t="shared" si="99"/>
        <v>0</v>
      </c>
      <c r="T218" s="79">
        <f t="shared" si="100"/>
        <v>0</v>
      </c>
      <c r="U218" s="80" t="str">
        <f t="shared" si="101"/>
        <v/>
      </c>
      <c r="V218" s="80">
        <f t="shared" si="102"/>
        <v>0</v>
      </c>
      <c r="W218" s="80" t="str">
        <f t="shared" si="103"/>
        <v>0</v>
      </c>
      <c r="X218" s="81">
        <f t="shared" si="104"/>
        <v>-0.51181102362204722</v>
      </c>
      <c r="Y218" s="79">
        <f t="shared" si="105"/>
        <v>0</v>
      </c>
      <c r="Z218" s="80" t="str">
        <f t="shared" si="106"/>
        <v>TH=19.4 VTR=2 DVR=1 V=25.4</v>
      </c>
      <c r="AA218" s="82">
        <f t="shared" si="107"/>
        <v>0</v>
      </c>
      <c r="AB218" s="80" t="s">
        <v>23</v>
      </c>
      <c r="AC218" s="79">
        <f t="shared" si="108"/>
        <v>0</v>
      </c>
      <c r="AD218" s="102" t="str">
        <f t="shared" si="109"/>
        <v>c:\test\B0.bpp</v>
      </c>
      <c r="AE218" s="79">
        <f t="shared" si="110"/>
        <v>0</v>
      </c>
      <c r="AF218" s="80"/>
      <c r="AG218" s="14" t="str">
        <f t="shared" si="85"/>
        <v/>
      </c>
      <c r="AH218" s="7" t="str">
        <f t="shared" si="86"/>
        <v/>
      </c>
      <c r="AI218" s="1" t="str">
        <f t="shared" si="87"/>
        <v xml:space="preserve"> </v>
      </c>
      <c r="AJ218" s="4" t="str">
        <f t="shared" si="88"/>
        <v xml:space="preserve"> </v>
      </c>
      <c r="AK218" s="4" t="str">
        <f t="shared" si="89"/>
        <v xml:space="preserve"> </v>
      </c>
      <c r="AL218" s="1" t="str">
        <f t="shared" si="90"/>
        <v/>
      </c>
      <c r="AM218" s="1" t="str">
        <f t="shared" si="91"/>
        <v/>
      </c>
      <c r="AN218" s="7" t="str">
        <f t="shared" si="92"/>
        <v/>
      </c>
      <c r="AO218" s="1" t="str">
        <f t="shared" si="93"/>
        <v/>
      </c>
      <c r="AP218" s="13" t="str">
        <f t="shared" si="94"/>
        <v/>
      </c>
      <c r="AQ218" s="10" t="str">
        <f t="shared" si="95"/>
        <v/>
      </c>
      <c r="AR218" s="3" t="str">
        <f t="shared" si="111"/>
        <v/>
      </c>
      <c r="AS218" s="10" t="str">
        <f t="shared" si="96"/>
        <v/>
      </c>
      <c r="AU218" s="8"/>
    </row>
    <row r="219" spans="1:47" ht="15" customHeight="1" x14ac:dyDescent="0.25">
      <c r="A219" s="1">
        <v>214</v>
      </c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7" t="str">
        <f t="shared" si="97"/>
        <v/>
      </c>
      <c r="M219" s="94"/>
      <c r="N219" s="94"/>
      <c r="O219" s="94"/>
      <c r="P219" s="94"/>
      <c r="Q219" s="36" t="s">
        <v>28</v>
      </c>
      <c r="R219" s="79">
        <f t="shared" si="98"/>
        <v>0</v>
      </c>
      <c r="S219" s="79">
        <f t="shared" si="99"/>
        <v>0</v>
      </c>
      <c r="T219" s="79">
        <f t="shared" si="100"/>
        <v>0</v>
      </c>
      <c r="U219" s="80" t="str">
        <f t="shared" si="101"/>
        <v/>
      </c>
      <c r="V219" s="80">
        <f t="shared" si="102"/>
        <v>0</v>
      </c>
      <c r="W219" s="80" t="str">
        <f t="shared" si="103"/>
        <v>0</v>
      </c>
      <c r="X219" s="81">
        <f t="shared" si="104"/>
        <v>-0.51181102362204722</v>
      </c>
      <c r="Y219" s="79">
        <f t="shared" si="105"/>
        <v>0</v>
      </c>
      <c r="Z219" s="80" t="str">
        <f t="shared" si="106"/>
        <v>TH=19.4 VTR=2 DVR=1 V=25.4</v>
      </c>
      <c r="AA219" s="82">
        <f t="shared" si="107"/>
        <v>0</v>
      </c>
      <c r="AB219" s="80" t="s">
        <v>23</v>
      </c>
      <c r="AC219" s="79">
        <f t="shared" si="108"/>
        <v>0</v>
      </c>
      <c r="AD219" s="102" t="str">
        <f t="shared" si="109"/>
        <v>c:\test\B0.bpp</v>
      </c>
      <c r="AE219" s="79">
        <f t="shared" si="110"/>
        <v>0</v>
      </c>
      <c r="AF219" s="80"/>
      <c r="AG219" s="14" t="str">
        <f t="shared" si="85"/>
        <v/>
      </c>
      <c r="AH219" s="7" t="str">
        <f t="shared" si="86"/>
        <v/>
      </c>
      <c r="AI219" s="1" t="str">
        <f t="shared" si="87"/>
        <v xml:space="preserve"> </v>
      </c>
      <c r="AJ219" s="4" t="str">
        <f t="shared" si="88"/>
        <v xml:space="preserve"> </v>
      </c>
      <c r="AK219" s="4" t="str">
        <f t="shared" si="89"/>
        <v xml:space="preserve"> </v>
      </c>
      <c r="AL219" s="1" t="str">
        <f t="shared" si="90"/>
        <v/>
      </c>
      <c r="AM219" s="1" t="str">
        <f t="shared" si="91"/>
        <v/>
      </c>
      <c r="AN219" s="7" t="str">
        <f t="shared" si="92"/>
        <v/>
      </c>
      <c r="AO219" s="1" t="str">
        <f t="shared" si="93"/>
        <v/>
      </c>
      <c r="AP219" s="13" t="str">
        <f t="shared" si="94"/>
        <v/>
      </c>
      <c r="AQ219" s="10" t="str">
        <f t="shared" si="95"/>
        <v/>
      </c>
      <c r="AR219" s="3" t="str">
        <f t="shared" si="111"/>
        <v/>
      </c>
      <c r="AS219" s="10" t="str">
        <f t="shared" si="96"/>
        <v/>
      </c>
      <c r="AU219" s="8"/>
    </row>
    <row r="220" spans="1:47" ht="15" customHeight="1" x14ac:dyDescent="0.25">
      <c r="A220" s="1">
        <v>215</v>
      </c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7" t="str">
        <f t="shared" si="97"/>
        <v/>
      </c>
      <c r="M220" s="94"/>
      <c r="N220" s="94"/>
      <c r="O220" s="94"/>
      <c r="P220" s="94"/>
      <c r="Q220" s="36" t="s">
        <v>28</v>
      </c>
      <c r="R220" s="79">
        <f t="shared" si="98"/>
        <v>0</v>
      </c>
      <c r="S220" s="79">
        <f t="shared" si="99"/>
        <v>0</v>
      </c>
      <c r="T220" s="79">
        <f t="shared" si="100"/>
        <v>0</v>
      </c>
      <c r="U220" s="80" t="str">
        <f t="shared" si="101"/>
        <v/>
      </c>
      <c r="V220" s="80">
        <f t="shared" si="102"/>
        <v>0</v>
      </c>
      <c r="W220" s="80" t="str">
        <f t="shared" si="103"/>
        <v>0</v>
      </c>
      <c r="X220" s="81">
        <f t="shared" si="104"/>
        <v>-0.51181102362204722</v>
      </c>
      <c r="Y220" s="79">
        <f t="shared" si="105"/>
        <v>0</v>
      </c>
      <c r="Z220" s="80" t="str">
        <f t="shared" si="106"/>
        <v>TH=19.4 VTR=2 DVR=1 V=25.4</v>
      </c>
      <c r="AA220" s="82">
        <f t="shared" si="107"/>
        <v>0</v>
      </c>
      <c r="AB220" s="80" t="s">
        <v>23</v>
      </c>
      <c r="AC220" s="79">
        <f t="shared" si="108"/>
        <v>0</v>
      </c>
      <c r="AD220" s="102" t="str">
        <f t="shared" si="109"/>
        <v>c:\test\B0.bpp</v>
      </c>
      <c r="AE220" s="79">
        <f t="shared" si="110"/>
        <v>0</v>
      </c>
      <c r="AF220" s="80"/>
      <c r="AG220" s="14" t="str">
        <f t="shared" si="85"/>
        <v/>
      </c>
      <c r="AH220" s="7" t="str">
        <f t="shared" si="86"/>
        <v/>
      </c>
      <c r="AI220" s="1" t="str">
        <f t="shared" si="87"/>
        <v xml:space="preserve"> </v>
      </c>
      <c r="AJ220" s="4" t="str">
        <f t="shared" si="88"/>
        <v xml:space="preserve"> </v>
      </c>
      <c r="AK220" s="4" t="str">
        <f t="shared" si="89"/>
        <v xml:space="preserve"> </v>
      </c>
      <c r="AL220" s="1" t="str">
        <f t="shared" si="90"/>
        <v/>
      </c>
      <c r="AM220" s="1" t="str">
        <f t="shared" si="91"/>
        <v/>
      </c>
      <c r="AN220" s="7" t="str">
        <f t="shared" si="92"/>
        <v/>
      </c>
      <c r="AO220" s="1" t="str">
        <f t="shared" si="93"/>
        <v/>
      </c>
      <c r="AP220" s="13" t="str">
        <f t="shared" si="94"/>
        <v/>
      </c>
      <c r="AQ220" s="10" t="str">
        <f t="shared" si="95"/>
        <v/>
      </c>
      <c r="AR220" s="3" t="str">
        <f t="shared" si="111"/>
        <v/>
      </c>
      <c r="AS220" s="10" t="str">
        <f t="shared" si="96"/>
        <v/>
      </c>
      <c r="AU220" s="8"/>
    </row>
    <row r="221" spans="1:47" ht="15" customHeight="1" x14ac:dyDescent="0.25">
      <c r="A221" s="1">
        <v>216</v>
      </c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7" t="str">
        <f t="shared" si="97"/>
        <v/>
      </c>
      <c r="M221" s="94"/>
      <c r="N221" s="94"/>
      <c r="O221" s="94"/>
      <c r="P221" s="94"/>
      <c r="Q221" s="36" t="s">
        <v>28</v>
      </c>
      <c r="R221" s="79">
        <f t="shared" si="98"/>
        <v>0</v>
      </c>
      <c r="S221" s="79">
        <f t="shared" si="99"/>
        <v>0</v>
      </c>
      <c r="T221" s="79">
        <f t="shared" si="100"/>
        <v>0</v>
      </c>
      <c r="U221" s="80" t="str">
        <f t="shared" si="101"/>
        <v/>
      </c>
      <c r="V221" s="80">
        <f t="shared" si="102"/>
        <v>0</v>
      </c>
      <c r="W221" s="80" t="str">
        <f t="shared" si="103"/>
        <v>0</v>
      </c>
      <c r="X221" s="81">
        <f t="shared" si="104"/>
        <v>-0.51181102362204722</v>
      </c>
      <c r="Y221" s="79">
        <f t="shared" si="105"/>
        <v>0</v>
      </c>
      <c r="Z221" s="80" t="str">
        <f t="shared" si="106"/>
        <v>TH=19.4 VTR=2 DVR=1 V=25.4</v>
      </c>
      <c r="AA221" s="82">
        <f t="shared" si="107"/>
        <v>0</v>
      </c>
      <c r="AB221" s="80" t="s">
        <v>23</v>
      </c>
      <c r="AC221" s="79">
        <f t="shared" si="108"/>
        <v>0</v>
      </c>
      <c r="AD221" s="102" t="str">
        <f t="shared" si="109"/>
        <v>c:\test\B0.bpp</v>
      </c>
      <c r="AE221" s="79">
        <f t="shared" si="110"/>
        <v>0</v>
      </c>
      <c r="AF221" s="80"/>
      <c r="AG221" s="14" t="str">
        <f t="shared" si="85"/>
        <v/>
      </c>
      <c r="AH221" s="7" t="str">
        <f t="shared" si="86"/>
        <v/>
      </c>
      <c r="AI221" s="1" t="str">
        <f t="shared" si="87"/>
        <v xml:space="preserve"> </v>
      </c>
      <c r="AJ221" s="4" t="str">
        <f t="shared" si="88"/>
        <v xml:space="preserve"> </v>
      </c>
      <c r="AK221" s="4" t="str">
        <f t="shared" si="89"/>
        <v xml:space="preserve"> </v>
      </c>
      <c r="AL221" s="1" t="str">
        <f t="shared" si="90"/>
        <v/>
      </c>
      <c r="AM221" s="1" t="str">
        <f t="shared" si="91"/>
        <v/>
      </c>
      <c r="AN221" s="7" t="str">
        <f t="shared" si="92"/>
        <v/>
      </c>
      <c r="AO221" s="1" t="str">
        <f t="shared" si="93"/>
        <v/>
      </c>
      <c r="AP221" s="13" t="str">
        <f t="shared" si="94"/>
        <v/>
      </c>
      <c r="AQ221" s="10" t="str">
        <f t="shared" si="95"/>
        <v/>
      </c>
      <c r="AR221" s="3" t="str">
        <f t="shared" si="111"/>
        <v/>
      </c>
      <c r="AS221" s="10" t="str">
        <f t="shared" si="96"/>
        <v/>
      </c>
      <c r="AU221" s="8"/>
    </row>
    <row r="222" spans="1:47" ht="15" customHeight="1" x14ac:dyDescent="0.25">
      <c r="A222" s="1">
        <v>217</v>
      </c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7" t="str">
        <f t="shared" si="97"/>
        <v/>
      </c>
      <c r="M222" s="94"/>
      <c r="N222" s="94"/>
      <c r="O222" s="94"/>
      <c r="P222" s="94"/>
      <c r="Q222" s="36" t="s">
        <v>28</v>
      </c>
      <c r="R222" s="79">
        <f t="shared" si="98"/>
        <v>0</v>
      </c>
      <c r="S222" s="79">
        <f t="shared" si="99"/>
        <v>0</v>
      </c>
      <c r="T222" s="79">
        <f t="shared" si="100"/>
        <v>0</v>
      </c>
      <c r="U222" s="80" t="str">
        <f t="shared" si="101"/>
        <v/>
      </c>
      <c r="V222" s="80">
        <f t="shared" si="102"/>
        <v>0</v>
      </c>
      <c r="W222" s="80" t="str">
        <f t="shared" si="103"/>
        <v>0</v>
      </c>
      <c r="X222" s="81">
        <f t="shared" si="104"/>
        <v>-0.51181102362204722</v>
      </c>
      <c r="Y222" s="79">
        <f t="shared" si="105"/>
        <v>0</v>
      </c>
      <c r="Z222" s="80" t="str">
        <f t="shared" si="106"/>
        <v>TH=19.4 VTR=2 DVR=1 V=25.4</v>
      </c>
      <c r="AA222" s="82">
        <f t="shared" si="107"/>
        <v>0</v>
      </c>
      <c r="AB222" s="80" t="s">
        <v>23</v>
      </c>
      <c r="AC222" s="79">
        <f t="shared" si="108"/>
        <v>0</v>
      </c>
      <c r="AD222" s="102" t="str">
        <f t="shared" si="109"/>
        <v>c:\test\B0.bpp</v>
      </c>
      <c r="AE222" s="79">
        <f t="shared" si="110"/>
        <v>0</v>
      </c>
      <c r="AF222" s="80"/>
      <c r="AG222" s="14" t="str">
        <f t="shared" si="85"/>
        <v/>
      </c>
      <c r="AH222" s="7" t="str">
        <f t="shared" si="86"/>
        <v/>
      </c>
      <c r="AI222" s="1" t="str">
        <f t="shared" si="87"/>
        <v xml:space="preserve"> </v>
      </c>
      <c r="AJ222" s="4" t="str">
        <f t="shared" si="88"/>
        <v xml:space="preserve"> </v>
      </c>
      <c r="AK222" s="4" t="str">
        <f t="shared" si="89"/>
        <v xml:space="preserve"> </v>
      </c>
      <c r="AL222" s="1" t="str">
        <f t="shared" si="90"/>
        <v/>
      </c>
      <c r="AM222" s="1" t="str">
        <f t="shared" si="91"/>
        <v/>
      </c>
      <c r="AN222" s="7" t="str">
        <f t="shared" si="92"/>
        <v/>
      </c>
      <c r="AO222" s="1" t="str">
        <f t="shared" si="93"/>
        <v/>
      </c>
      <c r="AP222" s="13" t="str">
        <f t="shared" si="94"/>
        <v/>
      </c>
      <c r="AQ222" s="10" t="str">
        <f t="shared" si="95"/>
        <v/>
      </c>
      <c r="AR222" s="3" t="str">
        <f t="shared" si="111"/>
        <v/>
      </c>
      <c r="AS222" s="10" t="str">
        <f t="shared" si="96"/>
        <v/>
      </c>
      <c r="AU222" s="8"/>
    </row>
    <row r="223" spans="1:47" ht="15" customHeight="1" x14ac:dyDescent="0.25">
      <c r="A223" s="1">
        <v>218</v>
      </c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7" t="str">
        <f t="shared" si="97"/>
        <v/>
      </c>
      <c r="M223" s="94"/>
      <c r="N223" s="94"/>
      <c r="O223" s="94"/>
      <c r="P223" s="94"/>
      <c r="Q223" s="36" t="s">
        <v>28</v>
      </c>
      <c r="R223" s="79">
        <f t="shared" si="98"/>
        <v>0</v>
      </c>
      <c r="S223" s="79">
        <f t="shared" si="99"/>
        <v>0</v>
      </c>
      <c r="T223" s="79">
        <f t="shared" si="100"/>
        <v>0</v>
      </c>
      <c r="U223" s="80" t="str">
        <f t="shared" si="101"/>
        <v/>
      </c>
      <c r="V223" s="80">
        <f t="shared" si="102"/>
        <v>0</v>
      </c>
      <c r="W223" s="80" t="str">
        <f t="shared" si="103"/>
        <v>0</v>
      </c>
      <c r="X223" s="81">
        <f t="shared" si="104"/>
        <v>-0.51181102362204722</v>
      </c>
      <c r="Y223" s="79">
        <f t="shared" si="105"/>
        <v>0</v>
      </c>
      <c r="Z223" s="80" t="str">
        <f t="shared" si="106"/>
        <v>TH=19.4 VTR=2 DVR=1 V=25.4</v>
      </c>
      <c r="AA223" s="82">
        <f t="shared" si="107"/>
        <v>0</v>
      </c>
      <c r="AB223" s="80" t="s">
        <v>23</v>
      </c>
      <c r="AC223" s="79">
        <f t="shared" si="108"/>
        <v>0</v>
      </c>
      <c r="AD223" s="102" t="str">
        <f t="shared" si="109"/>
        <v>c:\test\B0.bpp</v>
      </c>
      <c r="AE223" s="79">
        <f t="shared" si="110"/>
        <v>0</v>
      </c>
      <c r="AF223" s="80"/>
      <c r="AG223" s="14" t="str">
        <f t="shared" si="85"/>
        <v/>
      </c>
      <c r="AH223" s="7" t="str">
        <f t="shared" si="86"/>
        <v/>
      </c>
      <c r="AI223" s="1" t="str">
        <f t="shared" si="87"/>
        <v xml:space="preserve"> </v>
      </c>
      <c r="AJ223" s="4" t="str">
        <f t="shared" si="88"/>
        <v xml:space="preserve"> </v>
      </c>
      <c r="AK223" s="4" t="str">
        <f t="shared" si="89"/>
        <v xml:space="preserve"> </v>
      </c>
      <c r="AL223" s="1" t="str">
        <f t="shared" si="90"/>
        <v/>
      </c>
      <c r="AM223" s="1" t="str">
        <f t="shared" si="91"/>
        <v/>
      </c>
      <c r="AN223" s="7" t="str">
        <f t="shared" si="92"/>
        <v/>
      </c>
      <c r="AO223" s="1" t="str">
        <f t="shared" si="93"/>
        <v/>
      </c>
      <c r="AP223" s="13" t="str">
        <f t="shared" si="94"/>
        <v/>
      </c>
      <c r="AQ223" s="10" t="str">
        <f t="shared" si="95"/>
        <v/>
      </c>
      <c r="AR223" s="3" t="str">
        <f t="shared" si="111"/>
        <v/>
      </c>
      <c r="AS223" s="10" t="str">
        <f t="shared" si="96"/>
        <v/>
      </c>
      <c r="AU223" s="8"/>
    </row>
    <row r="224" spans="1:47" ht="15" customHeight="1" x14ac:dyDescent="0.25">
      <c r="A224" s="1">
        <v>219</v>
      </c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7" t="str">
        <f t="shared" si="97"/>
        <v/>
      </c>
      <c r="M224" s="94"/>
      <c r="N224" s="94"/>
      <c r="O224" s="94"/>
      <c r="P224" s="94"/>
      <c r="Q224" s="36" t="s">
        <v>28</v>
      </c>
      <c r="R224" s="79">
        <f t="shared" si="98"/>
        <v>0</v>
      </c>
      <c r="S224" s="79">
        <f t="shared" si="99"/>
        <v>0</v>
      </c>
      <c r="T224" s="79">
        <f t="shared" si="100"/>
        <v>0</v>
      </c>
      <c r="U224" s="80" t="str">
        <f t="shared" si="101"/>
        <v/>
      </c>
      <c r="V224" s="80">
        <f t="shared" si="102"/>
        <v>0</v>
      </c>
      <c r="W224" s="80" t="str">
        <f t="shared" si="103"/>
        <v>0</v>
      </c>
      <c r="X224" s="81">
        <f t="shared" si="104"/>
        <v>-0.51181102362204722</v>
      </c>
      <c r="Y224" s="79">
        <f t="shared" si="105"/>
        <v>0</v>
      </c>
      <c r="Z224" s="80" t="str">
        <f t="shared" si="106"/>
        <v>TH=19.4 VTR=2 DVR=1 V=25.4</v>
      </c>
      <c r="AA224" s="82">
        <f t="shared" si="107"/>
        <v>0</v>
      </c>
      <c r="AB224" s="80" t="s">
        <v>23</v>
      </c>
      <c r="AC224" s="79">
        <f t="shared" si="108"/>
        <v>0</v>
      </c>
      <c r="AD224" s="102" t="str">
        <f t="shared" si="109"/>
        <v>c:\test\B0.bpp</v>
      </c>
      <c r="AE224" s="79">
        <f t="shared" si="110"/>
        <v>0</v>
      </c>
      <c r="AF224" s="80"/>
      <c r="AG224" s="14" t="str">
        <f t="shared" si="85"/>
        <v/>
      </c>
      <c r="AH224" s="7" t="str">
        <f t="shared" si="86"/>
        <v/>
      </c>
      <c r="AI224" s="1" t="str">
        <f t="shared" si="87"/>
        <v xml:space="preserve"> </v>
      </c>
      <c r="AJ224" s="4" t="str">
        <f t="shared" si="88"/>
        <v xml:space="preserve"> </v>
      </c>
      <c r="AK224" s="4" t="str">
        <f t="shared" si="89"/>
        <v xml:space="preserve"> </v>
      </c>
      <c r="AL224" s="1" t="str">
        <f t="shared" si="90"/>
        <v/>
      </c>
      <c r="AM224" s="1" t="str">
        <f t="shared" si="91"/>
        <v/>
      </c>
      <c r="AN224" s="7" t="str">
        <f t="shared" si="92"/>
        <v/>
      </c>
      <c r="AO224" s="1" t="str">
        <f t="shared" si="93"/>
        <v/>
      </c>
      <c r="AP224" s="13" t="str">
        <f t="shared" si="94"/>
        <v/>
      </c>
      <c r="AQ224" s="10" t="str">
        <f t="shared" si="95"/>
        <v/>
      </c>
      <c r="AR224" s="3" t="str">
        <f t="shared" si="111"/>
        <v/>
      </c>
      <c r="AS224" s="10" t="str">
        <f t="shared" si="96"/>
        <v/>
      </c>
      <c r="AU224" s="8"/>
    </row>
    <row r="225" spans="1:47" ht="15" customHeight="1" x14ac:dyDescent="0.25">
      <c r="A225" s="1">
        <v>220</v>
      </c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7" t="str">
        <f t="shared" si="97"/>
        <v/>
      </c>
      <c r="M225" s="94"/>
      <c r="N225" s="94"/>
      <c r="O225" s="94"/>
      <c r="P225" s="94"/>
      <c r="Q225" s="36" t="s">
        <v>28</v>
      </c>
      <c r="R225" s="79">
        <f t="shared" si="98"/>
        <v>0</v>
      </c>
      <c r="S225" s="79">
        <f t="shared" si="99"/>
        <v>0</v>
      </c>
      <c r="T225" s="79">
        <f t="shared" si="100"/>
        <v>0</v>
      </c>
      <c r="U225" s="80" t="str">
        <f t="shared" si="101"/>
        <v/>
      </c>
      <c r="V225" s="80">
        <f t="shared" si="102"/>
        <v>0</v>
      </c>
      <c r="W225" s="80" t="str">
        <f t="shared" si="103"/>
        <v>0</v>
      </c>
      <c r="X225" s="81">
        <f t="shared" si="104"/>
        <v>-0.51181102362204722</v>
      </c>
      <c r="Y225" s="79">
        <f t="shared" si="105"/>
        <v>0</v>
      </c>
      <c r="Z225" s="80" t="str">
        <f t="shared" si="106"/>
        <v>TH=19.4 VTR=2 DVR=1 V=25.4</v>
      </c>
      <c r="AA225" s="82">
        <f t="shared" si="107"/>
        <v>0</v>
      </c>
      <c r="AB225" s="80" t="s">
        <v>23</v>
      </c>
      <c r="AC225" s="79">
        <f t="shared" si="108"/>
        <v>0</v>
      </c>
      <c r="AD225" s="102" t="str">
        <f t="shared" si="109"/>
        <v>c:\test\B0.bpp</v>
      </c>
      <c r="AE225" s="79">
        <f t="shared" si="110"/>
        <v>0</v>
      </c>
      <c r="AF225" s="80"/>
      <c r="AG225" s="14" t="str">
        <f t="shared" si="85"/>
        <v/>
      </c>
      <c r="AH225" s="7" t="str">
        <f t="shared" si="86"/>
        <v/>
      </c>
      <c r="AI225" s="1" t="str">
        <f t="shared" si="87"/>
        <v xml:space="preserve"> </v>
      </c>
      <c r="AJ225" s="4" t="str">
        <f t="shared" si="88"/>
        <v xml:space="preserve"> </v>
      </c>
      <c r="AK225" s="4" t="str">
        <f t="shared" si="89"/>
        <v xml:space="preserve"> </v>
      </c>
      <c r="AL225" s="1" t="str">
        <f t="shared" si="90"/>
        <v/>
      </c>
      <c r="AM225" s="1" t="str">
        <f t="shared" si="91"/>
        <v/>
      </c>
      <c r="AN225" s="7" t="str">
        <f t="shared" si="92"/>
        <v/>
      </c>
      <c r="AO225" s="1" t="str">
        <f t="shared" si="93"/>
        <v/>
      </c>
      <c r="AP225" s="13" t="str">
        <f t="shared" si="94"/>
        <v/>
      </c>
      <c r="AQ225" s="10" t="str">
        <f t="shared" si="95"/>
        <v/>
      </c>
      <c r="AR225" s="3" t="str">
        <f t="shared" si="111"/>
        <v/>
      </c>
      <c r="AS225" s="10" t="str">
        <f t="shared" si="96"/>
        <v/>
      </c>
      <c r="AU225" s="8"/>
    </row>
    <row r="226" spans="1:47" ht="15" customHeight="1" x14ac:dyDescent="0.25">
      <c r="A226" s="1">
        <v>221</v>
      </c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7" t="str">
        <f t="shared" si="97"/>
        <v/>
      </c>
      <c r="M226" s="94"/>
      <c r="N226" s="94"/>
      <c r="O226" s="94"/>
      <c r="P226" s="94"/>
      <c r="Q226" s="36" t="s">
        <v>28</v>
      </c>
      <c r="R226" s="79">
        <f t="shared" si="98"/>
        <v>0</v>
      </c>
      <c r="S226" s="79">
        <f t="shared" si="99"/>
        <v>0</v>
      </c>
      <c r="T226" s="79">
        <f t="shared" si="100"/>
        <v>0</v>
      </c>
      <c r="U226" s="80" t="str">
        <f t="shared" si="101"/>
        <v/>
      </c>
      <c r="V226" s="80">
        <f t="shared" si="102"/>
        <v>0</v>
      </c>
      <c r="W226" s="80" t="str">
        <f t="shared" si="103"/>
        <v>0</v>
      </c>
      <c r="X226" s="81">
        <f t="shared" si="104"/>
        <v>-0.51181102362204722</v>
      </c>
      <c r="Y226" s="79">
        <f t="shared" si="105"/>
        <v>0</v>
      </c>
      <c r="Z226" s="80" t="str">
        <f t="shared" si="106"/>
        <v>TH=19.4 VTR=2 DVR=1 V=25.4</v>
      </c>
      <c r="AA226" s="82">
        <f t="shared" si="107"/>
        <v>0</v>
      </c>
      <c r="AB226" s="80" t="s">
        <v>23</v>
      </c>
      <c r="AC226" s="79">
        <f t="shared" si="108"/>
        <v>0</v>
      </c>
      <c r="AD226" s="102" t="str">
        <f t="shared" si="109"/>
        <v>c:\test\B0.bpp</v>
      </c>
      <c r="AE226" s="79">
        <f t="shared" si="110"/>
        <v>0</v>
      </c>
      <c r="AF226" s="80"/>
      <c r="AG226" s="14" t="str">
        <f t="shared" si="85"/>
        <v/>
      </c>
      <c r="AH226" s="7" t="str">
        <f t="shared" si="86"/>
        <v/>
      </c>
      <c r="AI226" s="1" t="str">
        <f t="shared" si="87"/>
        <v xml:space="preserve"> </v>
      </c>
      <c r="AJ226" s="4" t="str">
        <f t="shared" si="88"/>
        <v xml:space="preserve"> </v>
      </c>
      <c r="AK226" s="4" t="str">
        <f t="shared" si="89"/>
        <v xml:space="preserve"> </v>
      </c>
      <c r="AL226" s="1" t="str">
        <f t="shared" si="90"/>
        <v/>
      </c>
      <c r="AM226" s="1" t="str">
        <f t="shared" si="91"/>
        <v/>
      </c>
      <c r="AN226" s="7" t="str">
        <f t="shared" si="92"/>
        <v/>
      </c>
      <c r="AO226" s="1" t="str">
        <f t="shared" si="93"/>
        <v/>
      </c>
      <c r="AP226" s="13" t="str">
        <f t="shared" si="94"/>
        <v/>
      </c>
      <c r="AQ226" s="10" t="str">
        <f t="shared" si="95"/>
        <v/>
      </c>
      <c r="AR226" s="3" t="str">
        <f t="shared" si="111"/>
        <v/>
      </c>
      <c r="AS226" s="10" t="str">
        <f t="shared" si="96"/>
        <v/>
      </c>
      <c r="AU226" s="8"/>
    </row>
    <row r="227" spans="1:47" ht="15" customHeight="1" x14ac:dyDescent="0.25">
      <c r="A227" s="1">
        <v>222</v>
      </c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7" t="str">
        <f t="shared" si="97"/>
        <v/>
      </c>
      <c r="M227" s="94"/>
      <c r="N227" s="94"/>
      <c r="O227" s="94"/>
      <c r="P227" s="94"/>
      <c r="Q227" s="36" t="s">
        <v>28</v>
      </c>
      <c r="R227" s="79">
        <f t="shared" si="98"/>
        <v>0</v>
      </c>
      <c r="S227" s="79">
        <f t="shared" si="99"/>
        <v>0</v>
      </c>
      <c r="T227" s="79">
        <f t="shared" si="100"/>
        <v>0</v>
      </c>
      <c r="U227" s="80" t="str">
        <f t="shared" si="101"/>
        <v/>
      </c>
      <c r="V227" s="80">
        <f t="shared" si="102"/>
        <v>0</v>
      </c>
      <c r="W227" s="80" t="str">
        <f t="shared" si="103"/>
        <v>0</v>
      </c>
      <c r="X227" s="81">
        <f t="shared" si="104"/>
        <v>-0.51181102362204722</v>
      </c>
      <c r="Y227" s="79">
        <f t="shared" si="105"/>
        <v>0</v>
      </c>
      <c r="Z227" s="80" t="str">
        <f t="shared" si="106"/>
        <v>TH=19.4 VTR=2 DVR=1 V=25.4</v>
      </c>
      <c r="AA227" s="82">
        <f t="shared" si="107"/>
        <v>0</v>
      </c>
      <c r="AB227" s="80" t="s">
        <v>23</v>
      </c>
      <c r="AC227" s="79">
        <f t="shared" si="108"/>
        <v>0</v>
      </c>
      <c r="AD227" s="102" t="str">
        <f t="shared" si="109"/>
        <v>c:\test\B0.bpp</v>
      </c>
      <c r="AE227" s="79">
        <f t="shared" si="110"/>
        <v>0</v>
      </c>
      <c r="AF227" s="80"/>
      <c r="AG227" s="14" t="str">
        <f t="shared" si="85"/>
        <v/>
      </c>
      <c r="AH227" s="7" t="str">
        <f t="shared" si="86"/>
        <v/>
      </c>
      <c r="AI227" s="1" t="str">
        <f t="shared" si="87"/>
        <v xml:space="preserve"> </v>
      </c>
      <c r="AJ227" s="4" t="str">
        <f t="shared" si="88"/>
        <v xml:space="preserve"> </v>
      </c>
      <c r="AK227" s="4" t="str">
        <f t="shared" si="89"/>
        <v xml:space="preserve"> </v>
      </c>
      <c r="AL227" s="1" t="str">
        <f t="shared" si="90"/>
        <v/>
      </c>
      <c r="AM227" s="1" t="str">
        <f t="shared" si="91"/>
        <v/>
      </c>
      <c r="AN227" s="7" t="str">
        <f t="shared" si="92"/>
        <v/>
      </c>
      <c r="AO227" s="1" t="str">
        <f t="shared" si="93"/>
        <v/>
      </c>
      <c r="AP227" s="13" t="str">
        <f t="shared" si="94"/>
        <v/>
      </c>
      <c r="AQ227" s="10" t="str">
        <f t="shared" si="95"/>
        <v/>
      </c>
      <c r="AR227" s="3" t="str">
        <f t="shared" si="111"/>
        <v/>
      </c>
      <c r="AS227" s="10" t="str">
        <f t="shared" si="96"/>
        <v/>
      </c>
      <c r="AU227" s="8"/>
    </row>
    <row r="228" spans="1:47" ht="15" customHeight="1" x14ac:dyDescent="0.25">
      <c r="A228" s="1">
        <v>223</v>
      </c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7" t="str">
        <f t="shared" si="97"/>
        <v/>
      </c>
      <c r="M228" s="94"/>
      <c r="N228" s="94"/>
      <c r="O228" s="94"/>
      <c r="P228" s="94"/>
      <c r="Q228" s="36" t="s">
        <v>28</v>
      </c>
      <c r="R228" s="79">
        <f t="shared" si="98"/>
        <v>0</v>
      </c>
      <c r="S228" s="79">
        <f t="shared" si="99"/>
        <v>0</v>
      </c>
      <c r="T228" s="79">
        <f t="shared" si="100"/>
        <v>0</v>
      </c>
      <c r="U228" s="80" t="str">
        <f t="shared" si="101"/>
        <v/>
      </c>
      <c r="V228" s="80">
        <f t="shared" si="102"/>
        <v>0</v>
      </c>
      <c r="W228" s="80" t="str">
        <f t="shared" si="103"/>
        <v>0</v>
      </c>
      <c r="X228" s="81">
        <f t="shared" si="104"/>
        <v>-0.51181102362204722</v>
      </c>
      <c r="Y228" s="79">
        <f t="shared" si="105"/>
        <v>0</v>
      </c>
      <c r="Z228" s="80" t="str">
        <f t="shared" si="106"/>
        <v>TH=19.4 VTR=2 DVR=1 V=25.4</v>
      </c>
      <c r="AA228" s="82">
        <f t="shared" si="107"/>
        <v>0</v>
      </c>
      <c r="AB228" s="80" t="s">
        <v>23</v>
      </c>
      <c r="AC228" s="79">
        <f t="shared" si="108"/>
        <v>0</v>
      </c>
      <c r="AD228" s="102" t="str">
        <f t="shared" si="109"/>
        <v>c:\test\B0.bpp</v>
      </c>
      <c r="AE228" s="79">
        <f t="shared" si="110"/>
        <v>0</v>
      </c>
      <c r="AF228" s="80"/>
      <c r="AG228" s="14" t="str">
        <f t="shared" si="85"/>
        <v/>
      </c>
      <c r="AH228" s="7" t="str">
        <f t="shared" si="86"/>
        <v/>
      </c>
      <c r="AI228" s="1" t="str">
        <f t="shared" si="87"/>
        <v xml:space="preserve"> </v>
      </c>
      <c r="AJ228" s="4" t="str">
        <f t="shared" si="88"/>
        <v xml:space="preserve"> </v>
      </c>
      <c r="AK228" s="4" t="str">
        <f t="shared" si="89"/>
        <v xml:space="preserve"> </v>
      </c>
      <c r="AL228" s="1" t="str">
        <f t="shared" si="90"/>
        <v/>
      </c>
      <c r="AM228" s="1" t="str">
        <f t="shared" si="91"/>
        <v/>
      </c>
      <c r="AN228" s="7" t="str">
        <f t="shared" si="92"/>
        <v/>
      </c>
      <c r="AO228" s="1" t="str">
        <f t="shared" si="93"/>
        <v/>
      </c>
      <c r="AP228" s="13" t="str">
        <f t="shared" si="94"/>
        <v/>
      </c>
      <c r="AQ228" s="10" t="str">
        <f t="shared" si="95"/>
        <v/>
      </c>
      <c r="AR228" s="3" t="str">
        <f t="shared" si="111"/>
        <v/>
      </c>
      <c r="AS228" s="10" t="str">
        <f t="shared" si="96"/>
        <v/>
      </c>
      <c r="AU228" s="8"/>
    </row>
    <row r="229" spans="1:47" ht="15" customHeight="1" x14ac:dyDescent="0.25">
      <c r="A229" s="1">
        <v>224</v>
      </c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7" t="str">
        <f t="shared" si="97"/>
        <v/>
      </c>
      <c r="M229" s="94"/>
      <c r="N229" s="94"/>
      <c r="O229" s="94"/>
      <c r="P229" s="94"/>
      <c r="Q229" s="36" t="s">
        <v>28</v>
      </c>
      <c r="R229" s="79">
        <f t="shared" si="98"/>
        <v>0</v>
      </c>
      <c r="S229" s="79">
        <f t="shared" si="99"/>
        <v>0</v>
      </c>
      <c r="T229" s="79">
        <f t="shared" si="100"/>
        <v>0</v>
      </c>
      <c r="U229" s="80" t="str">
        <f t="shared" si="101"/>
        <v/>
      </c>
      <c r="V229" s="80">
        <f t="shared" si="102"/>
        <v>0</v>
      </c>
      <c r="W229" s="80" t="str">
        <f t="shared" si="103"/>
        <v>0</v>
      </c>
      <c r="X229" s="81">
        <f t="shared" si="104"/>
        <v>-0.51181102362204722</v>
      </c>
      <c r="Y229" s="79">
        <f t="shared" si="105"/>
        <v>0</v>
      </c>
      <c r="Z229" s="80" t="str">
        <f t="shared" si="106"/>
        <v>TH=19.4 VTR=2 DVR=1 V=25.4</v>
      </c>
      <c r="AA229" s="82">
        <f t="shared" si="107"/>
        <v>0</v>
      </c>
      <c r="AB229" s="80" t="s">
        <v>23</v>
      </c>
      <c r="AC229" s="79">
        <f t="shared" si="108"/>
        <v>0</v>
      </c>
      <c r="AD229" s="102" t="str">
        <f t="shared" si="109"/>
        <v>c:\test\B0.bpp</v>
      </c>
      <c r="AE229" s="79">
        <f t="shared" si="110"/>
        <v>0</v>
      </c>
      <c r="AF229" s="80"/>
      <c r="AG229" s="14" t="str">
        <f t="shared" si="85"/>
        <v/>
      </c>
      <c r="AH229" s="7" t="str">
        <f t="shared" si="86"/>
        <v/>
      </c>
      <c r="AI229" s="1" t="str">
        <f t="shared" si="87"/>
        <v xml:space="preserve"> </v>
      </c>
      <c r="AJ229" s="4" t="str">
        <f t="shared" si="88"/>
        <v xml:space="preserve"> </v>
      </c>
      <c r="AK229" s="4" t="str">
        <f t="shared" si="89"/>
        <v xml:space="preserve"> </v>
      </c>
      <c r="AL229" s="1" t="str">
        <f t="shared" si="90"/>
        <v/>
      </c>
      <c r="AM229" s="1" t="str">
        <f t="shared" si="91"/>
        <v/>
      </c>
      <c r="AN229" s="7" t="str">
        <f t="shared" si="92"/>
        <v/>
      </c>
      <c r="AO229" s="1" t="str">
        <f t="shared" si="93"/>
        <v/>
      </c>
      <c r="AP229" s="13" t="str">
        <f t="shared" si="94"/>
        <v/>
      </c>
      <c r="AQ229" s="10" t="str">
        <f t="shared" si="95"/>
        <v/>
      </c>
      <c r="AR229" s="3" t="str">
        <f t="shared" si="111"/>
        <v/>
      </c>
      <c r="AS229" s="10" t="str">
        <f t="shared" si="96"/>
        <v/>
      </c>
      <c r="AU229" s="8"/>
    </row>
    <row r="230" spans="1:47" ht="15" customHeight="1" x14ac:dyDescent="0.25">
      <c r="A230" s="1">
        <v>225</v>
      </c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7" t="str">
        <f t="shared" si="97"/>
        <v/>
      </c>
      <c r="M230" s="94"/>
      <c r="N230" s="94"/>
      <c r="O230" s="94"/>
      <c r="P230" s="94"/>
      <c r="Q230" s="36" t="s">
        <v>28</v>
      </c>
      <c r="R230" s="79">
        <f t="shared" si="98"/>
        <v>0</v>
      </c>
      <c r="S230" s="79">
        <f t="shared" si="99"/>
        <v>0</v>
      </c>
      <c r="T230" s="79">
        <f t="shared" si="100"/>
        <v>0</v>
      </c>
      <c r="U230" s="80" t="str">
        <f t="shared" si="101"/>
        <v/>
      </c>
      <c r="V230" s="80">
        <f t="shared" si="102"/>
        <v>0</v>
      </c>
      <c r="W230" s="80" t="str">
        <f t="shared" si="103"/>
        <v>0</v>
      </c>
      <c r="X230" s="81">
        <f t="shared" si="104"/>
        <v>-0.51181102362204722</v>
      </c>
      <c r="Y230" s="79">
        <f t="shared" si="105"/>
        <v>0</v>
      </c>
      <c r="Z230" s="80" t="str">
        <f t="shared" si="106"/>
        <v>TH=19.4 VTR=2 DVR=1 V=25.4</v>
      </c>
      <c r="AA230" s="82">
        <f t="shared" si="107"/>
        <v>0</v>
      </c>
      <c r="AB230" s="80" t="s">
        <v>23</v>
      </c>
      <c r="AC230" s="79">
        <f t="shared" si="108"/>
        <v>0</v>
      </c>
      <c r="AD230" s="102" t="str">
        <f t="shared" si="109"/>
        <v>c:\test\B0.bpp</v>
      </c>
      <c r="AE230" s="79">
        <f t="shared" si="110"/>
        <v>0</v>
      </c>
      <c r="AF230" s="80"/>
      <c r="AG230" s="14" t="str">
        <f t="shared" si="85"/>
        <v/>
      </c>
      <c r="AH230" s="7" t="str">
        <f t="shared" si="86"/>
        <v/>
      </c>
      <c r="AI230" s="1" t="str">
        <f t="shared" si="87"/>
        <v xml:space="preserve"> </v>
      </c>
      <c r="AJ230" s="4" t="str">
        <f t="shared" si="88"/>
        <v xml:space="preserve"> </v>
      </c>
      <c r="AK230" s="4" t="str">
        <f t="shared" si="89"/>
        <v xml:space="preserve"> </v>
      </c>
      <c r="AL230" s="1" t="str">
        <f t="shared" si="90"/>
        <v/>
      </c>
      <c r="AM230" s="1" t="str">
        <f t="shared" si="91"/>
        <v/>
      </c>
      <c r="AN230" s="7" t="str">
        <f t="shared" si="92"/>
        <v/>
      </c>
      <c r="AO230" s="1" t="str">
        <f t="shared" si="93"/>
        <v/>
      </c>
      <c r="AP230" s="13" t="str">
        <f t="shared" si="94"/>
        <v/>
      </c>
      <c r="AQ230" s="10" t="str">
        <f t="shared" si="95"/>
        <v/>
      </c>
      <c r="AR230" s="3" t="str">
        <f t="shared" si="111"/>
        <v/>
      </c>
      <c r="AS230" s="10" t="str">
        <f t="shared" si="96"/>
        <v/>
      </c>
      <c r="AU230" s="8"/>
    </row>
    <row r="231" spans="1:47" ht="15" customHeight="1" x14ac:dyDescent="0.25">
      <c r="A231" s="1">
        <v>226</v>
      </c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7" t="str">
        <f t="shared" si="97"/>
        <v/>
      </c>
      <c r="M231" s="94"/>
      <c r="N231" s="94"/>
      <c r="O231" s="94"/>
      <c r="P231" s="94"/>
      <c r="Q231" s="36" t="s">
        <v>28</v>
      </c>
      <c r="R231" s="79">
        <f t="shared" si="98"/>
        <v>0</v>
      </c>
      <c r="S231" s="79">
        <f t="shared" si="99"/>
        <v>0</v>
      </c>
      <c r="T231" s="79">
        <f t="shared" si="100"/>
        <v>0</v>
      </c>
      <c r="U231" s="80" t="str">
        <f t="shared" si="101"/>
        <v/>
      </c>
      <c r="V231" s="80">
        <f t="shared" si="102"/>
        <v>0</v>
      </c>
      <c r="W231" s="80" t="str">
        <f t="shared" si="103"/>
        <v>0</v>
      </c>
      <c r="X231" s="81">
        <f t="shared" si="104"/>
        <v>-0.51181102362204722</v>
      </c>
      <c r="Y231" s="79">
        <f t="shared" si="105"/>
        <v>0</v>
      </c>
      <c r="Z231" s="80" t="str">
        <f t="shared" si="106"/>
        <v>TH=19.4 VTR=2 DVR=1 V=25.4</v>
      </c>
      <c r="AA231" s="82">
        <f t="shared" si="107"/>
        <v>0</v>
      </c>
      <c r="AB231" s="80" t="s">
        <v>23</v>
      </c>
      <c r="AC231" s="79">
        <f t="shared" si="108"/>
        <v>0</v>
      </c>
      <c r="AD231" s="102" t="str">
        <f t="shared" si="109"/>
        <v>c:\test\B0.bpp</v>
      </c>
      <c r="AE231" s="79">
        <f t="shared" si="110"/>
        <v>0</v>
      </c>
      <c r="AF231" s="80"/>
      <c r="AG231" s="14" t="str">
        <f t="shared" si="85"/>
        <v/>
      </c>
      <c r="AH231" s="7" t="str">
        <f t="shared" si="86"/>
        <v/>
      </c>
      <c r="AI231" s="1" t="str">
        <f t="shared" si="87"/>
        <v xml:space="preserve"> </v>
      </c>
      <c r="AJ231" s="4" t="str">
        <f t="shared" si="88"/>
        <v xml:space="preserve"> </v>
      </c>
      <c r="AK231" s="4" t="str">
        <f t="shared" si="89"/>
        <v xml:space="preserve"> </v>
      </c>
      <c r="AL231" s="1" t="str">
        <f t="shared" si="90"/>
        <v/>
      </c>
      <c r="AM231" s="1" t="str">
        <f t="shared" si="91"/>
        <v/>
      </c>
      <c r="AN231" s="7" t="str">
        <f t="shared" si="92"/>
        <v/>
      </c>
      <c r="AO231" s="1" t="str">
        <f t="shared" si="93"/>
        <v/>
      </c>
      <c r="AP231" s="13" t="str">
        <f t="shared" si="94"/>
        <v/>
      </c>
      <c r="AQ231" s="10" t="str">
        <f t="shared" si="95"/>
        <v/>
      </c>
      <c r="AR231" s="3" t="str">
        <f t="shared" si="111"/>
        <v/>
      </c>
      <c r="AS231" s="10" t="str">
        <f t="shared" si="96"/>
        <v/>
      </c>
      <c r="AU231" s="8"/>
    </row>
    <row r="232" spans="1:47" ht="15" customHeight="1" x14ac:dyDescent="0.25">
      <c r="A232" s="1">
        <v>227</v>
      </c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7" t="str">
        <f t="shared" si="97"/>
        <v/>
      </c>
      <c r="M232" s="94"/>
      <c r="N232" s="94"/>
      <c r="O232" s="94"/>
      <c r="P232" s="94"/>
      <c r="Q232" s="36" t="s">
        <v>28</v>
      </c>
      <c r="R232" s="79">
        <f t="shared" si="98"/>
        <v>0</v>
      </c>
      <c r="S232" s="79">
        <f t="shared" si="99"/>
        <v>0</v>
      </c>
      <c r="T232" s="79">
        <f t="shared" si="100"/>
        <v>0</v>
      </c>
      <c r="U232" s="80" t="str">
        <f t="shared" si="101"/>
        <v/>
      </c>
      <c r="V232" s="80">
        <f t="shared" si="102"/>
        <v>0</v>
      </c>
      <c r="W232" s="80" t="str">
        <f t="shared" si="103"/>
        <v>0</v>
      </c>
      <c r="X232" s="81">
        <f t="shared" si="104"/>
        <v>-0.51181102362204722</v>
      </c>
      <c r="Y232" s="79">
        <f t="shared" si="105"/>
        <v>0</v>
      </c>
      <c r="Z232" s="80" t="str">
        <f t="shared" si="106"/>
        <v>TH=19.4 VTR=2 DVR=1 V=25.4</v>
      </c>
      <c r="AA232" s="82">
        <f t="shared" si="107"/>
        <v>0</v>
      </c>
      <c r="AB232" s="80" t="s">
        <v>23</v>
      </c>
      <c r="AC232" s="79">
        <f t="shared" si="108"/>
        <v>0</v>
      </c>
      <c r="AD232" s="102" t="str">
        <f t="shared" si="109"/>
        <v>c:\test\B0.bpp</v>
      </c>
      <c r="AE232" s="79">
        <f t="shared" si="110"/>
        <v>0</v>
      </c>
      <c r="AF232" s="80"/>
      <c r="AG232" s="14" t="str">
        <f t="shared" si="85"/>
        <v/>
      </c>
      <c r="AH232" s="7" t="str">
        <f t="shared" si="86"/>
        <v/>
      </c>
      <c r="AI232" s="1" t="str">
        <f t="shared" si="87"/>
        <v xml:space="preserve"> </v>
      </c>
      <c r="AJ232" s="4" t="str">
        <f t="shared" si="88"/>
        <v xml:space="preserve"> </v>
      </c>
      <c r="AK232" s="4" t="str">
        <f t="shared" si="89"/>
        <v xml:space="preserve"> </v>
      </c>
      <c r="AL232" s="1" t="str">
        <f t="shared" si="90"/>
        <v/>
      </c>
      <c r="AM232" s="1" t="str">
        <f t="shared" si="91"/>
        <v/>
      </c>
      <c r="AN232" s="7" t="str">
        <f t="shared" si="92"/>
        <v/>
      </c>
      <c r="AO232" s="1" t="str">
        <f t="shared" si="93"/>
        <v/>
      </c>
      <c r="AP232" s="13" t="str">
        <f t="shared" si="94"/>
        <v/>
      </c>
      <c r="AQ232" s="10" t="str">
        <f t="shared" si="95"/>
        <v/>
      </c>
      <c r="AR232" s="3" t="str">
        <f t="shared" si="111"/>
        <v/>
      </c>
      <c r="AS232" s="10" t="str">
        <f t="shared" si="96"/>
        <v/>
      </c>
      <c r="AU232" s="8"/>
    </row>
    <row r="233" spans="1:47" ht="15" customHeight="1" x14ac:dyDescent="0.25">
      <c r="A233" s="1">
        <v>228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7" t="str">
        <f t="shared" si="97"/>
        <v/>
      </c>
      <c r="M233" s="94"/>
      <c r="N233" s="94"/>
      <c r="O233" s="94"/>
      <c r="P233" s="94"/>
      <c r="Q233" s="36" t="s">
        <v>28</v>
      </c>
      <c r="R233" s="79">
        <f t="shared" si="98"/>
        <v>0</v>
      </c>
      <c r="S233" s="79">
        <f t="shared" si="99"/>
        <v>0</v>
      </c>
      <c r="T233" s="79">
        <f t="shared" si="100"/>
        <v>0</v>
      </c>
      <c r="U233" s="80" t="str">
        <f t="shared" si="101"/>
        <v/>
      </c>
      <c r="V233" s="80">
        <f t="shared" si="102"/>
        <v>0</v>
      </c>
      <c r="W233" s="80" t="str">
        <f t="shared" si="103"/>
        <v>0</v>
      </c>
      <c r="X233" s="81">
        <f t="shared" si="104"/>
        <v>-0.51181102362204722</v>
      </c>
      <c r="Y233" s="79">
        <f t="shared" si="105"/>
        <v>0</v>
      </c>
      <c r="Z233" s="80" t="str">
        <f t="shared" si="106"/>
        <v>TH=19.4 VTR=2 DVR=1 V=25.4</v>
      </c>
      <c r="AA233" s="82">
        <f t="shared" si="107"/>
        <v>0</v>
      </c>
      <c r="AB233" s="80" t="s">
        <v>23</v>
      </c>
      <c r="AC233" s="79">
        <f t="shared" si="108"/>
        <v>0</v>
      </c>
      <c r="AD233" s="102" t="str">
        <f t="shared" si="109"/>
        <v>c:\test\B0.bpp</v>
      </c>
      <c r="AE233" s="79">
        <f t="shared" si="110"/>
        <v>0</v>
      </c>
      <c r="AF233" s="80"/>
      <c r="AG233" s="14" t="str">
        <f t="shared" si="85"/>
        <v/>
      </c>
      <c r="AH233" s="7" t="str">
        <f t="shared" si="86"/>
        <v/>
      </c>
      <c r="AI233" s="1" t="str">
        <f t="shared" si="87"/>
        <v xml:space="preserve"> </v>
      </c>
      <c r="AJ233" s="4" t="str">
        <f t="shared" si="88"/>
        <v xml:space="preserve"> </v>
      </c>
      <c r="AK233" s="4" t="str">
        <f t="shared" si="89"/>
        <v xml:space="preserve"> </v>
      </c>
      <c r="AL233" s="1" t="str">
        <f t="shared" si="90"/>
        <v/>
      </c>
      <c r="AM233" s="1" t="str">
        <f t="shared" si="91"/>
        <v/>
      </c>
      <c r="AN233" s="7" t="str">
        <f t="shared" si="92"/>
        <v/>
      </c>
      <c r="AO233" s="1" t="str">
        <f t="shared" si="93"/>
        <v/>
      </c>
      <c r="AP233" s="13" t="str">
        <f t="shared" si="94"/>
        <v/>
      </c>
      <c r="AQ233" s="10" t="str">
        <f t="shared" si="95"/>
        <v/>
      </c>
      <c r="AR233" s="3" t="str">
        <f t="shared" si="111"/>
        <v/>
      </c>
      <c r="AS233" s="10" t="str">
        <f t="shared" si="96"/>
        <v/>
      </c>
      <c r="AU233" s="8"/>
    </row>
    <row r="234" spans="1:47" ht="15" customHeight="1" x14ac:dyDescent="0.25">
      <c r="A234" s="1">
        <v>229</v>
      </c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7" t="str">
        <f t="shared" si="97"/>
        <v/>
      </c>
      <c r="M234" s="94"/>
      <c r="N234" s="94"/>
      <c r="O234" s="94"/>
      <c r="P234" s="94"/>
      <c r="Q234" s="36" t="s">
        <v>28</v>
      </c>
      <c r="R234" s="79">
        <f t="shared" si="98"/>
        <v>0</v>
      </c>
      <c r="S234" s="79">
        <f t="shared" si="99"/>
        <v>0</v>
      </c>
      <c r="T234" s="79">
        <f t="shared" si="100"/>
        <v>0</v>
      </c>
      <c r="U234" s="80" t="str">
        <f t="shared" si="101"/>
        <v/>
      </c>
      <c r="V234" s="80">
        <f t="shared" si="102"/>
        <v>0</v>
      </c>
      <c r="W234" s="80" t="str">
        <f t="shared" si="103"/>
        <v>0</v>
      </c>
      <c r="X234" s="81">
        <f t="shared" si="104"/>
        <v>-0.51181102362204722</v>
      </c>
      <c r="Y234" s="79">
        <f t="shared" si="105"/>
        <v>0</v>
      </c>
      <c r="Z234" s="80" t="str">
        <f t="shared" si="106"/>
        <v>TH=19.4 VTR=2 DVR=1 V=25.4</v>
      </c>
      <c r="AA234" s="82">
        <f t="shared" si="107"/>
        <v>0</v>
      </c>
      <c r="AB234" s="80" t="s">
        <v>23</v>
      </c>
      <c r="AC234" s="79">
        <f t="shared" si="108"/>
        <v>0</v>
      </c>
      <c r="AD234" s="102" t="str">
        <f t="shared" si="109"/>
        <v>c:\test\B0.bpp</v>
      </c>
      <c r="AE234" s="79">
        <f t="shared" si="110"/>
        <v>0</v>
      </c>
      <c r="AF234" s="80"/>
      <c r="AG234" s="14" t="str">
        <f t="shared" si="85"/>
        <v/>
      </c>
      <c r="AH234" s="7" t="str">
        <f t="shared" si="86"/>
        <v/>
      </c>
      <c r="AI234" s="1" t="str">
        <f t="shared" si="87"/>
        <v xml:space="preserve"> </v>
      </c>
      <c r="AJ234" s="4" t="str">
        <f t="shared" si="88"/>
        <v xml:space="preserve"> </v>
      </c>
      <c r="AK234" s="4" t="str">
        <f t="shared" si="89"/>
        <v xml:space="preserve"> </v>
      </c>
      <c r="AL234" s="1" t="str">
        <f t="shared" si="90"/>
        <v/>
      </c>
      <c r="AM234" s="1" t="str">
        <f t="shared" si="91"/>
        <v/>
      </c>
      <c r="AN234" s="7" t="str">
        <f t="shared" si="92"/>
        <v/>
      </c>
      <c r="AO234" s="1" t="str">
        <f t="shared" si="93"/>
        <v/>
      </c>
      <c r="AP234" s="13" t="str">
        <f t="shared" si="94"/>
        <v/>
      </c>
      <c r="AQ234" s="10" t="str">
        <f t="shared" si="95"/>
        <v/>
      </c>
      <c r="AR234" s="3" t="str">
        <f t="shared" si="111"/>
        <v/>
      </c>
      <c r="AS234" s="10" t="str">
        <f t="shared" si="96"/>
        <v/>
      </c>
      <c r="AU234" s="8"/>
    </row>
    <row r="235" spans="1:47" ht="15" customHeight="1" x14ac:dyDescent="0.25">
      <c r="A235" s="1">
        <v>230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7" t="str">
        <f t="shared" si="97"/>
        <v/>
      </c>
      <c r="M235" s="94"/>
      <c r="N235" s="94"/>
      <c r="O235" s="94"/>
      <c r="P235" s="94"/>
      <c r="Q235" s="36" t="s">
        <v>28</v>
      </c>
      <c r="R235" s="79">
        <f t="shared" si="98"/>
        <v>0</v>
      </c>
      <c r="S235" s="79">
        <f t="shared" si="99"/>
        <v>0</v>
      </c>
      <c r="T235" s="79">
        <f t="shared" si="100"/>
        <v>0</v>
      </c>
      <c r="U235" s="80" t="str">
        <f t="shared" si="101"/>
        <v/>
      </c>
      <c r="V235" s="80">
        <f t="shared" si="102"/>
        <v>0</v>
      </c>
      <c r="W235" s="80" t="str">
        <f t="shared" si="103"/>
        <v>0</v>
      </c>
      <c r="X235" s="81">
        <f t="shared" si="104"/>
        <v>-0.51181102362204722</v>
      </c>
      <c r="Y235" s="79">
        <f t="shared" si="105"/>
        <v>0</v>
      </c>
      <c r="Z235" s="80" t="str">
        <f t="shared" si="106"/>
        <v>TH=19.4 VTR=2 DVR=1 V=25.4</v>
      </c>
      <c r="AA235" s="82">
        <f t="shared" si="107"/>
        <v>0</v>
      </c>
      <c r="AB235" s="80" t="s">
        <v>23</v>
      </c>
      <c r="AC235" s="79">
        <f t="shared" si="108"/>
        <v>0</v>
      </c>
      <c r="AD235" s="102" t="str">
        <f t="shared" si="109"/>
        <v>c:\test\B0.bpp</v>
      </c>
      <c r="AE235" s="79">
        <f t="shared" si="110"/>
        <v>0</v>
      </c>
      <c r="AF235" s="80"/>
      <c r="AG235" s="14" t="str">
        <f t="shared" si="85"/>
        <v/>
      </c>
      <c r="AH235" s="7" t="str">
        <f t="shared" si="86"/>
        <v/>
      </c>
      <c r="AI235" s="1" t="str">
        <f t="shared" si="87"/>
        <v xml:space="preserve"> </v>
      </c>
      <c r="AJ235" s="4" t="str">
        <f t="shared" si="88"/>
        <v xml:space="preserve"> </v>
      </c>
      <c r="AK235" s="4" t="str">
        <f t="shared" si="89"/>
        <v xml:space="preserve"> </v>
      </c>
      <c r="AL235" s="1" t="str">
        <f t="shared" si="90"/>
        <v/>
      </c>
      <c r="AM235" s="1" t="str">
        <f t="shared" si="91"/>
        <v/>
      </c>
      <c r="AN235" s="7" t="str">
        <f t="shared" si="92"/>
        <v/>
      </c>
      <c r="AO235" s="1" t="str">
        <f t="shared" si="93"/>
        <v/>
      </c>
      <c r="AP235" s="13" t="str">
        <f t="shared" si="94"/>
        <v/>
      </c>
      <c r="AQ235" s="10" t="str">
        <f t="shared" si="95"/>
        <v/>
      </c>
      <c r="AR235" s="3" t="str">
        <f t="shared" si="111"/>
        <v/>
      </c>
      <c r="AS235" s="10" t="str">
        <f t="shared" si="96"/>
        <v/>
      </c>
      <c r="AU235" s="8"/>
    </row>
    <row r="236" spans="1:47" ht="15" customHeight="1" x14ac:dyDescent="0.25">
      <c r="A236" s="1">
        <v>231</v>
      </c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7" t="str">
        <f t="shared" si="97"/>
        <v/>
      </c>
      <c r="M236" s="94"/>
      <c r="N236" s="94"/>
      <c r="O236" s="94"/>
      <c r="P236" s="94"/>
      <c r="Q236" s="36" t="s">
        <v>28</v>
      </c>
      <c r="R236" s="79">
        <f t="shared" si="98"/>
        <v>0</v>
      </c>
      <c r="S236" s="79">
        <f t="shared" si="99"/>
        <v>0</v>
      </c>
      <c r="T236" s="79">
        <f t="shared" si="100"/>
        <v>0</v>
      </c>
      <c r="U236" s="80" t="str">
        <f t="shared" si="101"/>
        <v/>
      </c>
      <c r="V236" s="80">
        <f t="shared" si="102"/>
        <v>0</v>
      </c>
      <c r="W236" s="80" t="str">
        <f t="shared" si="103"/>
        <v>0</v>
      </c>
      <c r="X236" s="81">
        <f t="shared" si="104"/>
        <v>-0.51181102362204722</v>
      </c>
      <c r="Y236" s="79">
        <f t="shared" si="105"/>
        <v>0</v>
      </c>
      <c r="Z236" s="80" t="str">
        <f t="shared" si="106"/>
        <v>TH=19.4 VTR=2 DVR=1 V=25.4</v>
      </c>
      <c r="AA236" s="82">
        <f t="shared" si="107"/>
        <v>0</v>
      </c>
      <c r="AB236" s="80" t="s">
        <v>23</v>
      </c>
      <c r="AC236" s="79">
        <f t="shared" si="108"/>
        <v>0</v>
      </c>
      <c r="AD236" s="102" t="str">
        <f t="shared" si="109"/>
        <v>c:\test\B0.bpp</v>
      </c>
      <c r="AE236" s="79">
        <f t="shared" si="110"/>
        <v>0</v>
      </c>
      <c r="AF236" s="80"/>
      <c r="AG236" s="14" t="str">
        <f t="shared" si="85"/>
        <v/>
      </c>
      <c r="AH236" s="7" t="str">
        <f t="shared" si="86"/>
        <v/>
      </c>
      <c r="AI236" s="1" t="str">
        <f t="shared" si="87"/>
        <v xml:space="preserve"> </v>
      </c>
      <c r="AJ236" s="4" t="str">
        <f t="shared" si="88"/>
        <v xml:space="preserve"> </v>
      </c>
      <c r="AK236" s="4" t="str">
        <f t="shared" si="89"/>
        <v xml:space="preserve"> </v>
      </c>
      <c r="AL236" s="1" t="str">
        <f t="shared" si="90"/>
        <v/>
      </c>
      <c r="AM236" s="1" t="str">
        <f t="shared" si="91"/>
        <v/>
      </c>
      <c r="AN236" s="7" t="str">
        <f t="shared" si="92"/>
        <v/>
      </c>
      <c r="AO236" s="1" t="str">
        <f t="shared" si="93"/>
        <v/>
      </c>
      <c r="AP236" s="13" t="str">
        <f t="shared" si="94"/>
        <v/>
      </c>
      <c r="AQ236" s="10" t="str">
        <f t="shared" si="95"/>
        <v/>
      </c>
      <c r="AR236" s="3" t="str">
        <f t="shared" si="111"/>
        <v/>
      </c>
      <c r="AS236" s="10" t="str">
        <f t="shared" si="96"/>
        <v/>
      </c>
      <c r="AU236" s="8"/>
    </row>
    <row r="237" spans="1:47" ht="15" customHeight="1" x14ac:dyDescent="0.25">
      <c r="A237" s="1">
        <v>232</v>
      </c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7" t="str">
        <f t="shared" si="97"/>
        <v/>
      </c>
      <c r="M237" s="94"/>
      <c r="N237" s="94"/>
      <c r="O237" s="94"/>
      <c r="P237" s="94"/>
      <c r="Q237" s="36" t="s">
        <v>28</v>
      </c>
      <c r="R237" s="79">
        <f t="shared" si="98"/>
        <v>0</v>
      </c>
      <c r="S237" s="79">
        <f t="shared" si="99"/>
        <v>0</v>
      </c>
      <c r="T237" s="79">
        <f t="shared" si="100"/>
        <v>0</v>
      </c>
      <c r="U237" s="80" t="str">
        <f t="shared" si="101"/>
        <v/>
      </c>
      <c r="V237" s="80">
        <f t="shared" si="102"/>
        <v>0</v>
      </c>
      <c r="W237" s="80" t="str">
        <f t="shared" si="103"/>
        <v>0</v>
      </c>
      <c r="X237" s="81">
        <f t="shared" si="104"/>
        <v>-0.51181102362204722</v>
      </c>
      <c r="Y237" s="79">
        <f t="shared" si="105"/>
        <v>0</v>
      </c>
      <c r="Z237" s="80" t="str">
        <f t="shared" si="106"/>
        <v>TH=19.4 VTR=2 DVR=1 V=25.4</v>
      </c>
      <c r="AA237" s="82">
        <f t="shared" si="107"/>
        <v>0</v>
      </c>
      <c r="AB237" s="80" t="s">
        <v>23</v>
      </c>
      <c r="AC237" s="79">
        <f t="shared" si="108"/>
        <v>0</v>
      </c>
      <c r="AD237" s="102" t="str">
        <f t="shared" si="109"/>
        <v>c:\test\B0.bpp</v>
      </c>
      <c r="AE237" s="79">
        <f t="shared" si="110"/>
        <v>0</v>
      </c>
      <c r="AF237" s="80"/>
      <c r="AG237" s="14" t="str">
        <f t="shared" si="85"/>
        <v/>
      </c>
      <c r="AH237" s="7" t="str">
        <f t="shared" si="86"/>
        <v/>
      </c>
      <c r="AI237" s="1" t="str">
        <f t="shared" si="87"/>
        <v xml:space="preserve"> </v>
      </c>
      <c r="AJ237" s="4" t="str">
        <f t="shared" si="88"/>
        <v xml:space="preserve"> </v>
      </c>
      <c r="AK237" s="4" t="str">
        <f t="shared" si="89"/>
        <v xml:space="preserve"> </v>
      </c>
      <c r="AL237" s="1" t="str">
        <f t="shared" si="90"/>
        <v/>
      </c>
      <c r="AM237" s="1" t="str">
        <f t="shared" si="91"/>
        <v/>
      </c>
      <c r="AN237" s="7" t="str">
        <f t="shared" si="92"/>
        <v/>
      </c>
      <c r="AO237" s="1" t="str">
        <f t="shared" si="93"/>
        <v/>
      </c>
      <c r="AP237" s="13" t="str">
        <f t="shared" si="94"/>
        <v/>
      </c>
      <c r="AQ237" s="10" t="str">
        <f t="shared" si="95"/>
        <v/>
      </c>
      <c r="AR237" s="3" t="str">
        <f t="shared" si="111"/>
        <v/>
      </c>
      <c r="AS237" s="10" t="str">
        <f t="shared" si="96"/>
        <v/>
      </c>
      <c r="AU237" s="8"/>
    </row>
    <row r="238" spans="1:47" ht="15" customHeight="1" x14ac:dyDescent="0.25">
      <c r="A238" s="1">
        <v>233</v>
      </c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7" t="str">
        <f t="shared" si="97"/>
        <v/>
      </c>
      <c r="M238" s="94"/>
      <c r="N238" s="94"/>
      <c r="O238" s="94"/>
      <c r="P238" s="94"/>
      <c r="Q238" s="36" t="s">
        <v>28</v>
      </c>
      <c r="R238" s="79">
        <f t="shared" si="98"/>
        <v>0</v>
      </c>
      <c r="S238" s="79">
        <f t="shared" si="99"/>
        <v>0</v>
      </c>
      <c r="T238" s="79">
        <f t="shared" si="100"/>
        <v>0</v>
      </c>
      <c r="U238" s="80" t="str">
        <f t="shared" si="101"/>
        <v/>
      </c>
      <c r="V238" s="80">
        <f t="shared" si="102"/>
        <v>0</v>
      </c>
      <c r="W238" s="80" t="str">
        <f t="shared" si="103"/>
        <v>0</v>
      </c>
      <c r="X238" s="81">
        <f t="shared" si="104"/>
        <v>-0.51181102362204722</v>
      </c>
      <c r="Y238" s="79">
        <f t="shared" si="105"/>
        <v>0</v>
      </c>
      <c r="Z238" s="80" t="str">
        <f t="shared" si="106"/>
        <v>TH=19.4 VTR=2 DVR=1 V=25.4</v>
      </c>
      <c r="AA238" s="82">
        <f t="shared" si="107"/>
        <v>0</v>
      </c>
      <c r="AB238" s="80" t="s">
        <v>23</v>
      </c>
      <c r="AC238" s="79">
        <f t="shared" si="108"/>
        <v>0</v>
      </c>
      <c r="AD238" s="102" t="str">
        <f t="shared" si="109"/>
        <v>c:\test\B0.bpp</v>
      </c>
      <c r="AE238" s="79">
        <f t="shared" si="110"/>
        <v>0</v>
      </c>
      <c r="AF238" s="80"/>
      <c r="AG238" s="14" t="str">
        <f t="shared" si="85"/>
        <v/>
      </c>
      <c r="AH238" s="7" t="str">
        <f t="shared" si="86"/>
        <v/>
      </c>
      <c r="AI238" s="1" t="str">
        <f t="shared" si="87"/>
        <v xml:space="preserve"> </v>
      </c>
      <c r="AJ238" s="4" t="str">
        <f t="shared" si="88"/>
        <v xml:space="preserve"> </v>
      </c>
      <c r="AK238" s="4" t="str">
        <f t="shared" si="89"/>
        <v xml:space="preserve"> </v>
      </c>
      <c r="AL238" s="1" t="str">
        <f t="shared" si="90"/>
        <v/>
      </c>
      <c r="AM238" s="1" t="str">
        <f t="shared" si="91"/>
        <v/>
      </c>
      <c r="AN238" s="7" t="str">
        <f t="shared" si="92"/>
        <v/>
      </c>
      <c r="AO238" s="1" t="str">
        <f t="shared" si="93"/>
        <v/>
      </c>
      <c r="AP238" s="13" t="str">
        <f t="shared" si="94"/>
        <v/>
      </c>
      <c r="AQ238" s="10" t="str">
        <f t="shared" si="95"/>
        <v/>
      </c>
      <c r="AR238" s="3" t="str">
        <f t="shared" si="111"/>
        <v/>
      </c>
      <c r="AS238" s="10" t="str">
        <f t="shared" si="96"/>
        <v/>
      </c>
      <c r="AU238" s="8"/>
    </row>
    <row r="239" spans="1:47" ht="15" customHeight="1" x14ac:dyDescent="0.25">
      <c r="A239" s="1">
        <v>234</v>
      </c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7" t="str">
        <f t="shared" si="97"/>
        <v/>
      </c>
      <c r="M239" s="94"/>
      <c r="N239" s="94"/>
      <c r="O239" s="94"/>
      <c r="P239" s="94"/>
      <c r="Q239" s="36" t="s">
        <v>28</v>
      </c>
      <c r="R239" s="79">
        <f t="shared" si="98"/>
        <v>0</v>
      </c>
      <c r="S239" s="79">
        <f t="shared" si="99"/>
        <v>0</v>
      </c>
      <c r="T239" s="79">
        <f t="shared" si="100"/>
        <v>0</v>
      </c>
      <c r="U239" s="80" t="str">
        <f t="shared" si="101"/>
        <v/>
      </c>
      <c r="V239" s="80">
        <f t="shared" si="102"/>
        <v>0</v>
      </c>
      <c r="W239" s="80" t="str">
        <f t="shared" si="103"/>
        <v>0</v>
      </c>
      <c r="X239" s="81">
        <f t="shared" si="104"/>
        <v>-0.51181102362204722</v>
      </c>
      <c r="Y239" s="79">
        <f t="shared" si="105"/>
        <v>0</v>
      </c>
      <c r="Z239" s="80" t="str">
        <f t="shared" si="106"/>
        <v>TH=19.4 VTR=2 DVR=1 V=25.4</v>
      </c>
      <c r="AA239" s="82">
        <f t="shared" si="107"/>
        <v>0</v>
      </c>
      <c r="AB239" s="80" t="s">
        <v>23</v>
      </c>
      <c r="AC239" s="79">
        <f t="shared" si="108"/>
        <v>0</v>
      </c>
      <c r="AD239" s="102" t="str">
        <f t="shared" si="109"/>
        <v>c:\test\B0.bpp</v>
      </c>
      <c r="AE239" s="79">
        <f t="shared" si="110"/>
        <v>0</v>
      </c>
      <c r="AF239" s="80"/>
      <c r="AG239" s="14" t="str">
        <f t="shared" si="85"/>
        <v/>
      </c>
      <c r="AH239" s="7" t="str">
        <f t="shared" si="86"/>
        <v/>
      </c>
      <c r="AI239" s="1" t="str">
        <f t="shared" si="87"/>
        <v xml:space="preserve"> </v>
      </c>
      <c r="AJ239" s="4" t="str">
        <f t="shared" si="88"/>
        <v xml:space="preserve"> </v>
      </c>
      <c r="AK239" s="4" t="str">
        <f t="shared" si="89"/>
        <v xml:space="preserve"> </v>
      </c>
      <c r="AL239" s="1" t="str">
        <f t="shared" si="90"/>
        <v/>
      </c>
      <c r="AM239" s="1" t="str">
        <f t="shared" si="91"/>
        <v/>
      </c>
      <c r="AN239" s="7" t="str">
        <f t="shared" si="92"/>
        <v/>
      </c>
      <c r="AO239" s="1" t="str">
        <f t="shared" si="93"/>
        <v/>
      </c>
      <c r="AP239" s="13" t="str">
        <f t="shared" si="94"/>
        <v/>
      </c>
      <c r="AQ239" s="10" t="str">
        <f t="shared" si="95"/>
        <v/>
      </c>
      <c r="AR239" s="3" t="str">
        <f t="shared" si="111"/>
        <v/>
      </c>
      <c r="AS239" s="10" t="str">
        <f t="shared" si="96"/>
        <v/>
      </c>
      <c r="AU239" s="8"/>
    </row>
    <row r="240" spans="1:47" ht="15" customHeight="1" x14ac:dyDescent="0.25">
      <c r="A240" s="1">
        <v>235</v>
      </c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7" t="str">
        <f t="shared" si="97"/>
        <v/>
      </c>
      <c r="M240" s="94"/>
      <c r="N240" s="94"/>
      <c r="O240" s="94"/>
      <c r="P240" s="94"/>
      <c r="Q240" s="36" t="s">
        <v>28</v>
      </c>
      <c r="R240" s="79">
        <f t="shared" si="98"/>
        <v>0</v>
      </c>
      <c r="S240" s="79">
        <f t="shared" si="99"/>
        <v>0</v>
      </c>
      <c r="T240" s="79">
        <f t="shared" si="100"/>
        <v>0</v>
      </c>
      <c r="U240" s="80" t="str">
        <f t="shared" si="101"/>
        <v/>
      </c>
      <c r="V240" s="80">
        <f t="shared" si="102"/>
        <v>0</v>
      </c>
      <c r="W240" s="80" t="str">
        <f t="shared" si="103"/>
        <v>0</v>
      </c>
      <c r="X240" s="81">
        <f t="shared" si="104"/>
        <v>-0.51181102362204722</v>
      </c>
      <c r="Y240" s="79">
        <f t="shared" si="105"/>
        <v>0</v>
      </c>
      <c r="Z240" s="80" t="str">
        <f t="shared" si="106"/>
        <v>TH=19.4 VTR=2 DVR=1 V=25.4</v>
      </c>
      <c r="AA240" s="82">
        <f t="shared" si="107"/>
        <v>0</v>
      </c>
      <c r="AB240" s="80" t="s">
        <v>23</v>
      </c>
      <c r="AC240" s="79">
        <f t="shared" si="108"/>
        <v>0</v>
      </c>
      <c r="AD240" s="102" t="str">
        <f t="shared" si="109"/>
        <v>c:\test\B0.bpp</v>
      </c>
      <c r="AE240" s="79">
        <f t="shared" si="110"/>
        <v>0</v>
      </c>
      <c r="AF240" s="80"/>
      <c r="AG240" s="14" t="str">
        <f t="shared" si="85"/>
        <v/>
      </c>
      <c r="AH240" s="7" t="str">
        <f t="shared" si="86"/>
        <v/>
      </c>
      <c r="AI240" s="1" t="str">
        <f t="shared" si="87"/>
        <v xml:space="preserve"> </v>
      </c>
      <c r="AJ240" s="4" t="str">
        <f t="shared" si="88"/>
        <v xml:space="preserve"> </v>
      </c>
      <c r="AK240" s="4" t="str">
        <f t="shared" si="89"/>
        <v xml:space="preserve"> </v>
      </c>
      <c r="AL240" s="1" t="str">
        <f t="shared" si="90"/>
        <v/>
      </c>
      <c r="AM240" s="1" t="str">
        <f t="shared" si="91"/>
        <v/>
      </c>
      <c r="AN240" s="7" t="str">
        <f t="shared" si="92"/>
        <v/>
      </c>
      <c r="AO240" s="1" t="str">
        <f t="shared" si="93"/>
        <v/>
      </c>
      <c r="AP240" s="13" t="str">
        <f t="shared" si="94"/>
        <v/>
      </c>
      <c r="AQ240" s="10" t="str">
        <f t="shared" si="95"/>
        <v/>
      </c>
      <c r="AR240" s="3" t="str">
        <f t="shared" si="111"/>
        <v/>
      </c>
      <c r="AS240" s="10" t="str">
        <f t="shared" si="96"/>
        <v/>
      </c>
      <c r="AU240" s="8"/>
    </row>
    <row r="241" spans="1:47" ht="15" customHeight="1" x14ac:dyDescent="0.25">
      <c r="A241" s="1">
        <v>236</v>
      </c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7" t="str">
        <f t="shared" si="97"/>
        <v/>
      </c>
      <c r="M241" s="94"/>
      <c r="N241" s="94"/>
      <c r="O241" s="94"/>
      <c r="P241" s="94"/>
      <c r="Q241" s="36" t="s">
        <v>28</v>
      </c>
      <c r="R241" s="79">
        <f t="shared" si="98"/>
        <v>0</v>
      </c>
      <c r="S241" s="79">
        <f t="shared" si="99"/>
        <v>0</v>
      </c>
      <c r="T241" s="79">
        <f t="shared" si="100"/>
        <v>0</v>
      </c>
      <c r="U241" s="80" t="str">
        <f t="shared" si="101"/>
        <v/>
      </c>
      <c r="V241" s="80">
        <f t="shared" si="102"/>
        <v>0</v>
      </c>
      <c r="W241" s="80" t="str">
        <f t="shared" si="103"/>
        <v>0</v>
      </c>
      <c r="X241" s="81">
        <f t="shared" si="104"/>
        <v>-0.51181102362204722</v>
      </c>
      <c r="Y241" s="79">
        <f t="shared" si="105"/>
        <v>0</v>
      </c>
      <c r="Z241" s="80" t="str">
        <f t="shared" si="106"/>
        <v>TH=19.4 VTR=2 DVR=1 V=25.4</v>
      </c>
      <c r="AA241" s="82">
        <f t="shared" si="107"/>
        <v>0</v>
      </c>
      <c r="AB241" s="80" t="s">
        <v>23</v>
      </c>
      <c r="AC241" s="79">
        <f t="shared" si="108"/>
        <v>0</v>
      </c>
      <c r="AD241" s="102" t="str">
        <f t="shared" si="109"/>
        <v>c:\test\B0.bpp</v>
      </c>
      <c r="AE241" s="79">
        <f t="shared" si="110"/>
        <v>0</v>
      </c>
      <c r="AF241" s="80"/>
      <c r="AG241" s="14" t="str">
        <f t="shared" si="85"/>
        <v/>
      </c>
      <c r="AH241" s="7" t="str">
        <f t="shared" si="86"/>
        <v/>
      </c>
      <c r="AI241" s="1" t="str">
        <f t="shared" si="87"/>
        <v xml:space="preserve"> </v>
      </c>
      <c r="AJ241" s="4" t="str">
        <f t="shared" si="88"/>
        <v xml:space="preserve"> </v>
      </c>
      <c r="AK241" s="4" t="str">
        <f t="shared" si="89"/>
        <v xml:space="preserve"> </v>
      </c>
      <c r="AL241" s="1" t="str">
        <f t="shared" si="90"/>
        <v/>
      </c>
      <c r="AM241" s="1" t="str">
        <f t="shared" si="91"/>
        <v/>
      </c>
      <c r="AN241" s="7" t="str">
        <f t="shared" si="92"/>
        <v/>
      </c>
      <c r="AO241" s="1" t="str">
        <f t="shared" si="93"/>
        <v/>
      </c>
      <c r="AP241" s="13" t="str">
        <f t="shared" si="94"/>
        <v/>
      </c>
      <c r="AQ241" s="10" t="str">
        <f t="shared" si="95"/>
        <v/>
      </c>
      <c r="AR241" s="3" t="str">
        <f t="shared" si="111"/>
        <v/>
      </c>
      <c r="AS241" s="10" t="str">
        <f t="shared" si="96"/>
        <v/>
      </c>
      <c r="AU241" s="8"/>
    </row>
    <row r="242" spans="1:47" ht="15" customHeight="1" x14ac:dyDescent="0.25">
      <c r="A242" s="1">
        <v>237</v>
      </c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7" t="str">
        <f t="shared" si="97"/>
        <v/>
      </c>
      <c r="M242" s="94"/>
      <c r="N242" s="94"/>
      <c r="O242" s="94"/>
      <c r="P242" s="94"/>
      <c r="Q242" s="36" t="s">
        <v>28</v>
      </c>
      <c r="R242" s="79">
        <f t="shared" si="98"/>
        <v>0</v>
      </c>
      <c r="S242" s="79">
        <f t="shared" si="99"/>
        <v>0</v>
      </c>
      <c r="T242" s="79">
        <f t="shared" si="100"/>
        <v>0</v>
      </c>
      <c r="U242" s="80" t="str">
        <f t="shared" si="101"/>
        <v/>
      </c>
      <c r="V242" s="80">
        <f t="shared" si="102"/>
        <v>0</v>
      </c>
      <c r="W242" s="80" t="str">
        <f t="shared" si="103"/>
        <v>0</v>
      </c>
      <c r="X242" s="81">
        <f t="shared" si="104"/>
        <v>-0.51181102362204722</v>
      </c>
      <c r="Y242" s="79">
        <f t="shared" si="105"/>
        <v>0</v>
      </c>
      <c r="Z242" s="80" t="str">
        <f t="shared" si="106"/>
        <v>TH=19.4 VTR=2 DVR=1 V=25.4</v>
      </c>
      <c r="AA242" s="82">
        <f t="shared" si="107"/>
        <v>0</v>
      </c>
      <c r="AB242" s="80" t="s">
        <v>23</v>
      </c>
      <c r="AC242" s="79">
        <f t="shared" si="108"/>
        <v>0</v>
      </c>
      <c r="AD242" s="102" t="str">
        <f t="shared" si="109"/>
        <v>c:\test\B0.bpp</v>
      </c>
      <c r="AE242" s="79">
        <f t="shared" si="110"/>
        <v>0</v>
      </c>
      <c r="AF242" s="80"/>
      <c r="AG242" s="14" t="str">
        <f t="shared" si="85"/>
        <v/>
      </c>
      <c r="AH242" s="7" t="str">
        <f t="shared" si="86"/>
        <v/>
      </c>
      <c r="AI242" s="1" t="str">
        <f t="shared" si="87"/>
        <v xml:space="preserve"> </v>
      </c>
      <c r="AJ242" s="4" t="str">
        <f t="shared" si="88"/>
        <v xml:space="preserve"> </v>
      </c>
      <c r="AK242" s="4" t="str">
        <f t="shared" si="89"/>
        <v xml:space="preserve"> </v>
      </c>
      <c r="AL242" s="1" t="str">
        <f t="shared" si="90"/>
        <v/>
      </c>
      <c r="AM242" s="1" t="str">
        <f t="shared" si="91"/>
        <v/>
      </c>
      <c r="AN242" s="7" t="str">
        <f t="shared" si="92"/>
        <v/>
      </c>
      <c r="AO242" s="1" t="str">
        <f t="shared" si="93"/>
        <v/>
      </c>
      <c r="AP242" s="13" t="str">
        <f t="shared" si="94"/>
        <v/>
      </c>
      <c r="AQ242" s="10" t="str">
        <f t="shared" si="95"/>
        <v/>
      </c>
      <c r="AR242" s="3" t="str">
        <f t="shared" si="111"/>
        <v/>
      </c>
      <c r="AS242" s="10" t="str">
        <f t="shared" si="96"/>
        <v/>
      </c>
      <c r="AU242" s="8"/>
    </row>
    <row r="243" spans="1:47" ht="15" customHeight="1" x14ac:dyDescent="0.25">
      <c r="A243" s="1">
        <v>238</v>
      </c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7" t="str">
        <f t="shared" si="97"/>
        <v/>
      </c>
      <c r="M243" s="94"/>
      <c r="N243" s="94"/>
      <c r="O243" s="94"/>
      <c r="P243" s="94"/>
      <c r="Q243" s="36" t="s">
        <v>28</v>
      </c>
      <c r="R243" s="79">
        <f t="shared" si="98"/>
        <v>0</v>
      </c>
      <c r="S243" s="79">
        <f t="shared" si="99"/>
        <v>0</v>
      </c>
      <c r="T243" s="79">
        <f t="shared" si="100"/>
        <v>0</v>
      </c>
      <c r="U243" s="80" t="str">
        <f t="shared" si="101"/>
        <v/>
      </c>
      <c r="V243" s="80">
        <f t="shared" si="102"/>
        <v>0</v>
      </c>
      <c r="W243" s="80" t="str">
        <f t="shared" si="103"/>
        <v>0</v>
      </c>
      <c r="X243" s="81">
        <f t="shared" si="104"/>
        <v>-0.51181102362204722</v>
      </c>
      <c r="Y243" s="79">
        <f t="shared" si="105"/>
        <v>0</v>
      </c>
      <c r="Z243" s="80" t="str">
        <f t="shared" si="106"/>
        <v>TH=19.4 VTR=2 DVR=1 V=25.4</v>
      </c>
      <c r="AA243" s="82">
        <f t="shared" si="107"/>
        <v>0</v>
      </c>
      <c r="AB243" s="80" t="s">
        <v>23</v>
      </c>
      <c r="AC243" s="79">
        <f t="shared" si="108"/>
        <v>0</v>
      </c>
      <c r="AD243" s="102" t="str">
        <f t="shared" si="109"/>
        <v>c:\test\B0.bpp</v>
      </c>
      <c r="AE243" s="79">
        <f t="shared" si="110"/>
        <v>0</v>
      </c>
      <c r="AF243" s="80"/>
      <c r="AG243" s="14" t="str">
        <f t="shared" si="85"/>
        <v/>
      </c>
      <c r="AH243" s="7" t="str">
        <f t="shared" si="86"/>
        <v/>
      </c>
      <c r="AI243" s="1" t="str">
        <f t="shared" si="87"/>
        <v xml:space="preserve"> </v>
      </c>
      <c r="AJ243" s="4" t="str">
        <f t="shared" si="88"/>
        <v xml:space="preserve"> </v>
      </c>
      <c r="AK243" s="4" t="str">
        <f t="shared" si="89"/>
        <v xml:space="preserve"> </v>
      </c>
      <c r="AL243" s="1" t="str">
        <f t="shared" si="90"/>
        <v/>
      </c>
      <c r="AM243" s="1" t="str">
        <f t="shared" si="91"/>
        <v/>
      </c>
      <c r="AN243" s="7" t="str">
        <f t="shared" si="92"/>
        <v/>
      </c>
      <c r="AO243" s="1" t="str">
        <f t="shared" si="93"/>
        <v/>
      </c>
      <c r="AP243" s="13" t="str">
        <f t="shared" si="94"/>
        <v/>
      </c>
      <c r="AQ243" s="10" t="str">
        <f t="shared" si="95"/>
        <v/>
      </c>
      <c r="AR243" s="3" t="str">
        <f t="shared" si="111"/>
        <v/>
      </c>
      <c r="AS243" s="10" t="str">
        <f t="shared" si="96"/>
        <v/>
      </c>
      <c r="AU243" s="8"/>
    </row>
    <row r="244" spans="1:47" ht="15" customHeight="1" x14ac:dyDescent="0.25">
      <c r="A244" s="1">
        <v>239</v>
      </c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7" t="str">
        <f t="shared" si="97"/>
        <v/>
      </c>
      <c r="M244" s="94"/>
      <c r="N244" s="94"/>
      <c r="O244" s="94"/>
      <c r="P244" s="94"/>
      <c r="Q244" s="36" t="s">
        <v>28</v>
      </c>
      <c r="R244" s="79">
        <f t="shared" si="98"/>
        <v>0</v>
      </c>
      <c r="S244" s="79">
        <f t="shared" si="99"/>
        <v>0</v>
      </c>
      <c r="T244" s="79">
        <f t="shared" si="100"/>
        <v>0</v>
      </c>
      <c r="U244" s="80" t="str">
        <f t="shared" si="101"/>
        <v/>
      </c>
      <c r="V244" s="80">
        <f t="shared" si="102"/>
        <v>0</v>
      </c>
      <c r="W244" s="80" t="str">
        <f t="shared" si="103"/>
        <v>0</v>
      </c>
      <c r="X244" s="81">
        <f t="shared" si="104"/>
        <v>-0.51181102362204722</v>
      </c>
      <c r="Y244" s="79">
        <f t="shared" si="105"/>
        <v>0</v>
      </c>
      <c r="Z244" s="80" t="str">
        <f t="shared" si="106"/>
        <v>TH=19.4 VTR=2 DVR=1 V=25.4</v>
      </c>
      <c r="AA244" s="82">
        <f t="shared" si="107"/>
        <v>0</v>
      </c>
      <c r="AB244" s="80" t="s">
        <v>23</v>
      </c>
      <c r="AC244" s="79">
        <f t="shared" si="108"/>
        <v>0</v>
      </c>
      <c r="AD244" s="102" t="str">
        <f t="shared" si="109"/>
        <v>c:\test\B0.bpp</v>
      </c>
      <c r="AE244" s="79">
        <f t="shared" si="110"/>
        <v>0</v>
      </c>
      <c r="AF244" s="80"/>
      <c r="AG244" s="14" t="str">
        <f t="shared" si="85"/>
        <v/>
      </c>
      <c r="AH244" s="7" t="str">
        <f t="shared" si="86"/>
        <v/>
      </c>
      <c r="AI244" s="1" t="str">
        <f t="shared" si="87"/>
        <v xml:space="preserve"> </v>
      </c>
      <c r="AJ244" s="4" t="str">
        <f t="shared" si="88"/>
        <v xml:space="preserve"> </v>
      </c>
      <c r="AK244" s="4" t="str">
        <f t="shared" si="89"/>
        <v xml:space="preserve"> </v>
      </c>
      <c r="AL244" s="1" t="str">
        <f t="shared" si="90"/>
        <v/>
      </c>
      <c r="AM244" s="1" t="str">
        <f t="shared" si="91"/>
        <v/>
      </c>
      <c r="AN244" s="7" t="str">
        <f t="shared" si="92"/>
        <v/>
      </c>
      <c r="AO244" s="1" t="str">
        <f t="shared" si="93"/>
        <v/>
      </c>
      <c r="AP244" s="13" t="str">
        <f t="shared" si="94"/>
        <v/>
      </c>
      <c r="AQ244" s="10" t="str">
        <f t="shared" si="95"/>
        <v/>
      </c>
      <c r="AR244" s="3" t="str">
        <f t="shared" si="111"/>
        <v/>
      </c>
      <c r="AS244" s="10" t="str">
        <f t="shared" si="96"/>
        <v/>
      </c>
      <c r="AU244" s="8"/>
    </row>
    <row r="245" spans="1:47" ht="15" customHeight="1" x14ac:dyDescent="0.25">
      <c r="A245" s="1">
        <v>240</v>
      </c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7" t="str">
        <f t="shared" si="97"/>
        <v/>
      </c>
      <c r="M245" s="94"/>
      <c r="N245" s="94"/>
      <c r="O245" s="94"/>
      <c r="P245" s="94"/>
      <c r="Q245" s="36" t="s">
        <v>28</v>
      </c>
      <c r="R245" s="79">
        <f t="shared" si="98"/>
        <v>0</v>
      </c>
      <c r="S245" s="79">
        <f t="shared" si="99"/>
        <v>0</v>
      </c>
      <c r="T245" s="79">
        <f t="shared" si="100"/>
        <v>0</v>
      </c>
      <c r="U245" s="80" t="str">
        <f t="shared" si="101"/>
        <v/>
      </c>
      <c r="V245" s="80">
        <f t="shared" si="102"/>
        <v>0</v>
      </c>
      <c r="W245" s="80" t="str">
        <f t="shared" si="103"/>
        <v>0</v>
      </c>
      <c r="X245" s="81">
        <f t="shared" si="104"/>
        <v>-0.51181102362204722</v>
      </c>
      <c r="Y245" s="79">
        <f t="shared" si="105"/>
        <v>0</v>
      </c>
      <c r="Z245" s="80" t="str">
        <f t="shared" si="106"/>
        <v>TH=19.4 VTR=2 DVR=1 V=25.4</v>
      </c>
      <c r="AA245" s="82">
        <f t="shared" si="107"/>
        <v>0</v>
      </c>
      <c r="AB245" s="80" t="s">
        <v>23</v>
      </c>
      <c r="AC245" s="79">
        <f t="shared" si="108"/>
        <v>0</v>
      </c>
      <c r="AD245" s="102" t="str">
        <f t="shared" si="109"/>
        <v>c:\test\B0.bpp</v>
      </c>
      <c r="AE245" s="79">
        <f t="shared" si="110"/>
        <v>0</v>
      </c>
      <c r="AF245" s="80"/>
      <c r="AG245" s="14" t="str">
        <f t="shared" si="85"/>
        <v/>
      </c>
      <c r="AH245" s="7" t="str">
        <f t="shared" si="86"/>
        <v/>
      </c>
      <c r="AI245" s="1" t="str">
        <f t="shared" si="87"/>
        <v xml:space="preserve"> </v>
      </c>
      <c r="AJ245" s="4" t="str">
        <f t="shared" si="88"/>
        <v xml:space="preserve"> </v>
      </c>
      <c r="AK245" s="4" t="str">
        <f t="shared" si="89"/>
        <v xml:space="preserve"> </v>
      </c>
      <c r="AL245" s="1" t="str">
        <f t="shared" si="90"/>
        <v/>
      </c>
      <c r="AM245" s="1" t="str">
        <f t="shared" si="91"/>
        <v/>
      </c>
      <c r="AN245" s="7" t="str">
        <f t="shared" si="92"/>
        <v/>
      </c>
      <c r="AO245" s="1" t="str">
        <f t="shared" si="93"/>
        <v/>
      </c>
      <c r="AP245" s="13" t="str">
        <f t="shared" si="94"/>
        <v/>
      </c>
      <c r="AQ245" s="10" t="str">
        <f t="shared" si="95"/>
        <v/>
      </c>
      <c r="AR245" s="3" t="str">
        <f t="shared" si="111"/>
        <v/>
      </c>
      <c r="AS245" s="10" t="str">
        <f t="shared" si="96"/>
        <v/>
      </c>
      <c r="AU245" s="8"/>
    </row>
    <row r="246" spans="1:47" ht="15" customHeight="1" x14ac:dyDescent="0.25">
      <c r="A246" s="1">
        <v>241</v>
      </c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7" t="str">
        <f t="shared" si="97"/>
        <v/>
      </c>
      <c r="M246" s="94"/>
      <c r="N246" s="94"/>
      <c r="O246" s="94"/>
      <c r="P246" s="94"/>
      <c r="Q246" s="36" t="s">
        <v>28</v>
      </c>
      <c r="R246" s="79">
        <f t="shared" si="98"/>
        <v>0</v>
      </c>
      <c r="S246" s="79">
        <f t="shared" si="99"/>
        <v>0</v>
      </c>
      <c r="T246" s="79">
        <f t="shared" si="100"/>
        <v>0</v>
      </c>
      <c r="U246" s="80" t="str">
        <f t="shared" si="101"/>
        <v/>
      </c>
      <c r="V246" s="80">
        <f t="shared" si="102"/>
        <v>0</v>
      </c>
      <c r="W246" s="80" t="str">
        <f t="shared" si="103"/>
        <v>0</v>
      </c>
      <c r="X246" s="81">
        <f t="shared" si="104"/>
        <v>-0.51181102362204722</v>
      </c>
      <c r="Y246" s="79">
        <f t="shared" si="105"/>
        <v>0</v>
      </c>
      <c r="Z246" s="80" t="str">
        <f t="shared" si="106"/>
        <v>TH=19.4 VTR=2 DVR=1 V=25.4</v>
      </c>
      <c r="AA246" s="82">
        <f t="shared" si="107"/>
        <v>0</v>
      </c>
      <c r="AB246" s="80" t="s">
        <v>23</v>
      </c>
      <c r="AC246" s="79">
        <f t="shared" si="108"/>
        <v>0</v>
      </c>
      <c r="AD246" s="102" t="str">
        <f t="shared" si="109"/>
        <v>c:\test\B0.bpp</v>
      </c>
      <c r="AE246" s="79">
        <f t="shared" si="110"/>
        <v>0</v>
      </c>
      <c r="AF246" s="80"/>
      <c r="AG246" s="14" t="str">
        <f t="shared" si="85"/>
        <v/>
      </c>
      <c r="AH246" s="7" t="str">
        <f t="shared" si="86"/>
        <v/>
      </c>
      <c r="AI246" s="1" t="str">
        <f t="shared" si="87"/>
        <v xml:space="preserve"> </v>
      </c>
      <c r="AJ246" s="4" t="str">
        <f t="shared" si="88"/>
        <v xml:space="preserve"> </v>
      </c>
      <c r="AK246" s="4" t="str">
        <f t="shared" si="89"/>
        <v xml:space="preserve"> </v>
      </c>
      <c r="AL246" s="1" t="str">
        <f t="shared" si="90"/>
        <v/>
      </c>
      <c r="AM246" s="1" t="str">
        <f t="shared" si="91"/>
        <v/>
      </c>
      <c r="AN246" s="7" t="str">
        <f t="shared" si="92"/>
        <v/>
      </c>
      <c r="AO246" s="1" t="str">
        <f t="shared" si="93"/>
        <v/>
      </c>
      <c r="AP246" s="13" t="str">
        <f t="shared" si="94"/>
        <v/>
      </c>
      <c r="AQ246" s="10" t="str">
        <f t="shared" si="95"/>
        <v/>
      </c>
      <c r="AR246" s="3" t="str">
        <f t="shared" si="111"/>
        <v/>
      </c>
      <c r="AS246" s="10" t="str">
        <f t="shared" si="96"/>
        <v/>
      </c>
      <c r="AU246" s="8"/>
    </row>
    <row r="247" spans="1:47" ht="15" customHeight="1" x14ac:dyDescent="0.25">
      <c r="A247" s="1">
        <v>242</v>
      </c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7" t="str">
        <f t="shared" si="97"/>
        <v/>
      </c>
      <c r="M247" s="94"/>
      <c r="N247" s="94"/>
      <c r="O247" s="94"/>
      <c r="P247" s="94"/>
      <c r="Q247" s="36" t="s">
        <v>28</v>
      </c>
      <c r="R247" s="79">
        <f t="shared" si="98"/>
        <v>0</v>
      </c>
      <c r="S247" s="79">
        <f t="shared" si="99"/>
        <v>0</v>
      </c>
      <c r="T247" s="79">
        <f t="shared" si="100"/>
        <v>0</v>
      </c>
      <c r="U247" s="80" t="str">
        <f t="shared" si="101"/>
        <v/>
      </c>
      <c r="V247" s="80">
        <f t="shared" si="102"/>
        <v>0</v>
      </c>
      <c r="W247" s="80" t="str">
        <f t="shared" si="103"/>
        <v>0</v>
      </c>
      <c r="X247" s="81">
        <f t="shared" si="104"/>
        <v>-0.51181102362204722</v>
      </c>
      <c r="Y247" s="79">
        <f t="shared" si="105"/>
        <v>0</v>
      </c>
      <c r="Z247" s="80" t="str">
        <f t="shared" si="106"/>
        <v>TH=19.4 VTR=2 DVR=1 V=25.4</v>
      </c>
      <c r="AA247" s="82">
        <f t="shared" si="107"/>
        <v>0</v>
      </c>
      <c r="AB247" s="80" t="s">
        <v>23</v>
      </c>
      <c r="AC247" s="79">
        <f t="shared" si="108"/>
        <v>0</v>
      </c>
      <c r="AD247" s="102" t="str">
        <f t="shared" si="109"/>
        <v>c:\test\B0.bpp</v>
      </c>
      <c r="AE247" s="79">
        <f t="shared" si="110"/>
        <v>0</v>
      </c>
      <c r="AF247" s="80"/>
      <c r="AG247" s="14" t="str">
        <f t="shared" si="85"/>
        <v/>
      </c>
      <c r="AH247" s="7" t="str">
        <f t="shared" si="86"/>
        <v/>
      </c>
      <c r="AI247" s="1" t="str">
        <f t="shared" si="87"/>
        <v xml:space="preserve"> </v>
      </c>
      <c r="AJ247" s="4" t="str">
        <f t="shared" si="88"/>
        <v xml:space="preserve"> </v>
      </c>
      <c r="AK247" s="4" t="str">
        <f t="shared" si="89"/>
        <v xml:space="preserve"> </v>
      </c>
      <c r="AL247" s="1" t="str">
        <f t="shared" si="90"/>
        <v/>
      </c>
      <c r="AM247" s="1" t="str">
        <f t="shared" si="91"/>
        <v/>
      </c>
      <c r="AN247" s="7" t="str">
        <f t="shared" si="92"/>
        <v/>
      </c>
      <c r="AO247" s="1" t="str">
        <f t="shared" si="93"/>
        <v/>
      </c>
      <c r="AP247" s="13" t="str">
        <f t="shared" si="94"/>
        <v/>
      </c>
      <c r="AQ247" s="10" t="str">
        <f t="shared" si="95"/>
        <v/>
      </c>
      <c r="AR247" s="3" t="str">
        <f t="shared" si="111"/>
        <v/>
      </c>
      <c r="AS247" s="10" t="str">
        <f t="shared" si="96"/>
        <v/>
      </c>
      <c r="AU247" s="8"/>
    </row>
    <row r="248" spans="1:47" ht="15" customHeight="1" x14ac:dyDescent="0.25">
      <c r="A248" s="1">
        <v>243</v>
      </c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7" t="str">
        <f t="shared" si="97"/>
        <v/>
      </c>
      <c r="M248" s="94"/>
      <c r="N248" s="94"/>
      <c r="O248" s="94"/>
      <c r="P248" s="94"/>
      <c r="Q248" s="36" t="s">
        <v>28</v>
      </c>
      <c r="R248" s="79">
        <f t="shared" si="98"/>
        <v>0</v>
      </c>
      <c r="S248" s="79">
        <f t="shared" si="99"/>
        <v>0</v>
      </c>
      <c r="T248" s="79">
        <f t="shared" si="100"/>
        <v>0</v>
      </c>
      <c r="U248" s="80" t="str">
        <f t="shared" si="101"/>
        <v/>
      </c>
      <c r="V248" s="80">
        <f t="shared" si="102"/>
        <v>0</v>
      </c>
      <c r="W248" s="80" t="str">
        <f t="shared" si="103"/>
        <v>0</v>
      </c>
      <c r="X248" s="81">
        <f t="shared" si="104"/>
        <v>-0.51181102362204722</v>
      </c>
      <c r="Y248" s="79">
        <f t="shared" si="105"/>
        <v>0</v>
      </c>
      <c r="Z248" s="80" t="str">
        <f t="shared" si="106"/>
        <v>TH=19.4 VTR=2 DVR=1 V=25.4</v>
      </c>
      <c r="AA248" s="82">
        <f t="shared" si="107"/>
        <v>0</v>
      </c>
      <c r="AB248" s="80" t="s">
        <v>23</v>
      </c>
      <c r="AC248" s="79">
        <f t="shared" si="108"/>
        <v>0</v>
      </c>
      <c r="AD248" s="102" t="str">
        <f t="shared" si="109"/>
        <v>c:\test\B0.bpp</v>
      </c>
      <c r="AE248" s="79">
        <f t="shared" si="110"/>
        <v>0</v>
      </c>
      <c r="AF248" s="80"/>
      <c r="AG248" s="14" t="str">
        <f t="shared" si="85"/>
        <v/>
      </c>
      <c r="AH248" s="7" t="str">
        <f t="shared" si="86"/>
        <v/>
      </c>
      <c r="AI248" s="1" t="str">
        <f t="shared" si="87"/>
        <v xml:space="preserve"> </v>
      </c>
      <c r="AJ248" s="4" t="str">
        <f t="shared" si="88"/>
        <v xml:space="preserve"> </v>
      </c>
      <c r="AK248" s="4" t="str">
        <f t="shared" si="89"/>
        <v xml:space="preserve"> </v>
      </c>
      <c r="AL248" s="1" t="str">
        <f t="shared" si="90"/>
        <v/>
      </c>
      <c r="AM248" s="1" t="str">
        <f t="shared" si="91"/>
        <v/>
      </c>
      <c r="AN248" s="7" t="str">
        <f t="shared" si="92"/>
        <v/>
      </c>
      <c r="AO248" s="1" t="str">
        <f t="shared" si="93"/>
        <v/>
      </c>
      <c r="AP248" s="13" t="str">
        <f t="shared" si="94"/>
        <v/>
      </c>
      <c r="AQ248" s="10" t="str">
        <f t="shared" si="95"/>
        <v/>
      </c>
      <c r="AR248" s="3" t="str">
        <f t="shared" si="111"/>
        <v/>
      </c>
      <c r="AS248" s="10" t="str">
        <f t="shared" si="96"/>
        <v/>
      </c>
      <c r="AU248" s="8"/>
    </row>
    <row r="249" spans="1:47" ht="15" customHeight="1" x14ac:dyDescent="0.25">
      <c r="A249" s="1">
        <v>244</v>
      </c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7" t="str">
        <f t="shared" si="97"/>
        <v/>
      </c>
      <c r="M249" s="94"/>
      <c r="N249" s="94"/>
      <c r="O249" s="94"/>
      <c r="P249" s="94"/>
      <c r="Q249" s="36" t="s">
        <v>28</v>
      </c>
      <c r="R249" s="79">
        <f t="shared" si="98"/>
        <v>0</v>
      </c>
      <c r="S249" s="79">
        <f t="shared" si="99"/>
        <v>0</v>
      </c>
      <c r="T249" s="79">
        <f t="shared" si="100"/>
        <v>0</v>
      </c>
      <c r="U249" s="80" t="str">
        <f t="shared" si="101"/>
        <v/>
      </c>
      <c r="V249" s="80">
        <f t="shared" si="102"/>
        <v>0</v>
      </c>
      <c r="W249" s="80" t="str">
        <f t="shared" si="103"/>
        <v>0</v>
      </c>
      <c r="X249" s="81">
        <f t="shared" si="104"/>
        <v>-0.51181102362204722</v>
      </c>
      <c r="Y249" s="79">
        <f t="shared" si="105"/>
        <v>0</v>
      </c>
      <c r="Z249" s="80" t="str">
        <f t="shared" si="106"/>
        <v>TH=19.4 VTR=2 DVR=1 V=25.4</v>
      </c>
      <c r="AA249" s="82">
        <f t="shared" si="107"/>
        <v>0</v>
      </c>
      <c r="AB249" s="80" t="s">
        <v>23</v>
      </c>
      <c r="AC249" s="79">
        <f t="shared" si="108"/>
        <v>0</v>
      </c>
      <c r="AD249" s="102" t="str">
        <f t="shared" si="109"/>
        <v>c:\test\B0.bpp</v>
      </c>
      <c r="AE249" s="79">
        <f t="shared" si="110"/>
        <v>0</v>
      </c>
      <c r="AF249" s="80"/>
      <c r="AG249" s="14" t="str">
        <f t="shared" si="85"/>
        <v/>
      </c>
      <c r="AH249" s="7" t="str">
        <f t="shared" si="86"/>
        <v/>
      </c>
      <c r="AI249" s="1" t="str">
        <f t="shared" si="87"/>
        <v xml:space="preserve"> </v>
      </c>
      <c r="AJ249" s="4" t="str">
        <f t="shared" si="88"/>
        <v xml:space="preserve"> </v>
      </c>
      <c r="AK249" s="4" t="str">
        <f t="shared" si="89"/>
        <v xml:space="preserve"> </v>
      </c>
      <c r="AL249" s="1" t="str">
        <f t="shared" si="90"/>
        <v/>
      </c>
      <c r="AM249" s="1" t="str">
        <f t="shared" si="91"/>
        <v/>
      </c>
      <c r="AN249" s="7" t="str">
        <f t="shared" si="92"/>
        <v/>
      </c>
      <c r="AO249" s="1" t="str">
        <f t="shared" si="93"/>
        <v/>
      </c>
      <c r="AP249" s="13" t="str">
        <f t="shared" si="94"/>
        <v/>
      </c>
      <c r="AQ249" s="10" t="str">
        <f t="shared" si="95"/>
        <v/>
      </c>
      <c r="AR249" s="3" t="str">
        <f t="shared" si="111"/>
        <v/>
      </c>
      <c r="AS249" s="10" t="str">
        <f t="shared" si="96"/>
        <v/>
      </c>
      <c r="AU249" s="8"/>
    </row>
    <row r="250" spans="1:47" ht="15" customHeight="1" x14ac:dyDescent="0.25">
      <c r="A250" s="1">
        <v>245</v>
      </c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7" t="str">
        <f t="shared" si="97"/>
        <v/>
      </c>
      <c r="M250" s="94"/>
      <c r="N250" s="94"/>
      <c r="O250" s="94"/>
      <c r="P250" s="94"/>
      <c r="Q250" s="36" t="s">
        <v>28</v>
      </c>
      <c r="R250" s="79">
        <f t="shared" si="98"/>
        <v>0</v>
      </c>
      <c r="S250" s="79">
        <f t="shared" si="99"/>
        <v>0</v>
      </c>
      <c r="T250" s="79">
        <f t="shared" si="100"/>
        <v>0</v>
      </c>
      <c r="U250" s="80" t="str">
        <f t="shared" si="101"/>
        <v/>
      </c>
      <c r="V250" s="80">
        <f t="shared" si="102"/>
        <v>0</v>
      </c>
      <c r="W250" s="80" t="str">
        <f t="shared" si="103"/>
        <v>0</v>
      </c>
      <c r="X250" s="81">
        <f t="shared" si="104"/>
        <v>-0.51181102362204722</v>
      </c>
      <c r="Y250" s="79">
        <f t="shared" si="105"/>
        <v>0</v>
      </c>
      <c r="Z250" s="80" t="str">
        <f t="shared" si="106"/>
        <v>TH=19.4 VTR=2 DVR=1 V=25.4</v>
      </c>
      <c r="AA250" s="82">
        <f t="shared" si="107"/>
        <v>0</v>
      </c>
      <c r="AB250" s="80" t="s">
        <v>23</v>
      </c>
      <c r="AC250" s="79">
        <f t="shared" si="108"/>
        <v>0</v>
      </c>
      <c r="AD250" s="102" t="str">
        <f t="shared" si="109"/>
        <v>c:\test\B0.bpp</v>
      </c>
      <c r="AE250" s="79">
        <f t="shared" si="110"/>
        <v>0</v>
      </c>
      <c r="AF250" s="80"/>
      <c r="AG250" s="14" t="str">
        <f t="shared" si="85"/>
        <v/>
      </c>
      <c r="AH250" s="7" t="str">
        <f t="shared" si="86"/>
        <v/>
      </c>
      <c r="AI250" s="1" t="str">
        <f t="shared" si="87"/>
        <v xml:space="preserve"> </v>
      </c>
      <c r="AJ250" s="4" t="str">
        <f t="shared" si="88"/>
        <v xml:space="preserve"> </v>
      </c>
      <c r="AK250" s="4" t="str">
        <f t="shared" si="89"/>
        <v xml:space="preserve"> </v>
      </c>
      <c r="AL250" s="1" t="str">
        <f t="shared" si="90"/>
        <v/>
      </c>
      <c r="AM250" s="1" t="str">
        <f t="shared" si="91"/>
        <v/>
      </c>
      <c r="AN250" s="7" t="str">
        <f t="shared" si="92"/>
        <v/>
      </c>
      <c r="AO250" s="1" t="str">
        <f t="shared" si="93"/>
        <v/>
      </c>
      <c r="AP250" s="13" t="str">
        <f t="shared" si="94"/>
        <v/>
      </c>
      <c r="AQ250" s="10" t="str">
        <f t="shared" si="95"/>
        <v/>
      </c>
      <c r="AR250" s="3" t="str">
        <f t="shared" si="111"/>
        <v/>
      </c>
      <c r="AS250" s="10" t="str">
        <f t="shared" si="96"/>
        <v/>
      </c>
      <c r="AU250" s="8"/>
    </row>
    <row r="251" spans="1:47" ht="15" customHeight="1" x14ac:dyDescent="0.25">
      <c r="A251" s="1">
        <v>246</v>
      </c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7" t="str">
        <f t="shared" si="97"/>
        <v/>
      </c>
      <c r="M251" s="94"/>
      <c r="N251" s="94"/>
      <c r="O251" s="94"/>
      <c r="P251" s="94"/>
      <c r="Q251" s="36" t="s">
        <v>28</v>
      </c>
      <c r="R251" s="79">
        <f t="shared" si="98"/>
        <v>0</v>
      </c>
      <c r="S251" s="79">
        <f t="shared" si="99"/>
        <v>0</v>
      </c>
      <c r="T251" s="79">
        <f t="shared" si="100"/>
        <v>0</v>
      </c>
      <c r="U251" s="80" t="str">
        <f t="shared" si="101"/>
        <v/>
      </c>
      <c r="V251" s="80">
        <f t="shared" si="102"/>
        <v>0</v>
      </c>
      <c r="W251" s="80" t="str">
        <f t="shared" si="103"/>
        <v>0</v>
      </c>
      <c r="X251" s="81">
        <f t="shared" si="104"/>
        <v>-0.51181102362204722</v>
      </c>
      <c r="Y251" s="79">
        <f t="shared" si="105"/>
        <v>0</v>
      </c>
      <c r="Z251" s="80" t="str">
        <f t="shared" si="106"/>
        <v>TH=19.4 VTR=2 DVR=1 V=25.4</v>
      </c>
      <c r="AA251" s="82">
        <f t="shared" si="107"/>
        <v>0</v>
      </c>
      <c r="AB251" s="80" t="s">
        <v>23</v>
      </c>
      <c r="AC251" s="79">
        <f t="shared" si="108"/>
        <v>0</v>
      </c>
      <c r="AD251" s="102" t="str">
        <f t="shared" si="109"/>
        <v>c:\test\B0.bpp</v>
      </c>
      <c r="AE251" s="79">
        <f t="shared" si="110"/>
        <v>0</v>
      </c>
      <c r="AF251" s="80"/>
      <c r="AG251" s="14" t="str">
        <f t="shared" si="85"/>
        <v/>
      </c>
      <c r="AH251" s="7" t="str">
        <f t="shared" si="86"/>
        <v/>
      </c>
      <c r="AI251" s="1" t="str">
        <f t="shared" si="87"/>
        <v xml:space="preserve"> </v>
      </c>
      <c r="AJ251" s="4" t="str">
        <f t="shared" si="88"/>
        <v xml:space="preserve"> </v>
      </c>
      <c r="AK251" s="4" t="str">
        <f t="shared" si="89"/>
        <v xml:space="preserve"> </v>
      </c>
      <c r="AL251" s="1" t="str">
        <f t="shared" si="90"/>
        <v/>
      </c>
      <c r="AM251" s="1" t="str">
        <f t="shared" si="91"/>
        <v/>
      </c>
      <c r="AN251" s="7" t="str">
        <f t="shared" si="92"/>
        <v/>
      </c>
      <c r="AO251" s="1" t="str">
        <f t="shared" si="93"/>
        <v/>
      </c>
      <c r="AP251" s="13" t="str">
        <f t="shared" si="94"/>
        <v/>
      </c>
      <c r="AQ251" s="10" t="str">
        <f t="shared" si="95"/>
        <v/>
      </c>
      <c r="AR251" s="3" t="str">
        <f t="shared" si="111"/>
        <v/>
      </c>
      <c r="AS251" s="10" t="str">
        <f t="shared" si="96"/>
        <v/>
      </c>
      <c r="AU251" s="8"/>
    </row>
    <row r="252" spans="1:47" ht="15" customHeight="1" x14ac:dyDescent="0.25">
      <c r="A252" s="1">
        <v>247</v>
      </c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7" t="str">
        <f t="shared" si="97"/>
        <v/>
      </c>
      <c r="M252" s="94"/>
      <c r="N252" s="94"/>
      <c r="O252" s="94"/>
      <c r="P252" s="94"/>
      <c r="Q252" s="36" t="s">
        <v>28</v>
      </c>
      <c r="R252" s="79">
        <f t="shared" si="98"/>
        <v>0</v>
      </c>
      <c r="S252" s="79">
        <f t="shared" si="99"/>
        <v>0</v>
      </c>
      <c r="T252" s="79">
        <f t="shared" si="100"/>
        <v>0</v>
      </c>
      <c r="U252" s="80" t="str">
        <f t="shared" si="101"/>
        <v/>
      </c>
      <c r="V252" s="80">
        <f t="shared" si="102"/>
        <v>0</v>
      </c>
      <c r="W252" s="80" t="str">
        <f t="shared" si="103"/>
        <v>0</v>
      </c>
      <c r="X252" s="81">
        <f t="shared" si="104"/>
        <v>-0.51181102362204722</v>
      </c>
      <c r="Y252" s="79">
        <f t="shared" si="105"/>
        <v>0</v>
      </c>
      <c r="Z252" s="80" t="str">
        <f t="shared" si="106"/>
        <v>TH=19.4 VTR=2 DVR=1 V=25.4</v>
      </c>
      <c r="AA252" s="82">
        <f t="shared" si="107"/>
        <v>0</v>
      </c>
      <c r="AB252" s="80" t="s">
        <v>23</v>
      </c>
      <c r="AC252" s="79">
        <f t="shared" si="108"/>
        <v>0</v>
      </c>
      <c r="AD252" s="102" t="str">
        <f t="shared" si="109"/>
        <v>c:\test\B0.bpp</v>
      </c>
      <c r="AE252" s="79">
        <f t="shared" si="110"/>
        <v>0</v>
      </c>
      <c r="AF252" s="80"/>
      <c r="AG252" s="14" t="str">
        <f t="shared" si="85"/>
        <v/>
      </c>
      <c r="AH252" s="7" t="str">
        <f t="shared" si="86"/>
        <v/>
      </c>
      <c r="AI252" s="1" t="str">
        <f t="shared" si="87"/>
        <v xml:space="preserve"> </v>
      </c>
      <c r="AJ252" s="4" t="str">
        <f t="shared" si="88"/>
        <v xml:space="preserve"> </v>
      </c>
      <c r="AK252" s="4" t="str">
        <f t="shared" si="89"/>
        <v xml:space="preserve"> </v>
      </c>
      <c r="AL252" s="1" t="str">
        <f t="shared" si="90"/>
        <v/>
      </c>
      <c r="AM252" s="1" t="str">
        <f t="shared" si="91"/>
        <v/>
      </c>
      <c r="AN252" s="7" t="str">
        <f t="shared" si="92"/>
        <v/>
      </c>
      <c r="AO252" s="1" t="str">
        <f t="shared" si="93"/>
        <v/>
      </c>
      <c r="AP252" s="13" t="str">
        <f t="shared" si="94"/>
        <v/>
      </c>
      <c r="AQ252" s="10" t="str">
        <f t="shared" si="95"/>
        <v/>
      </c>
      <c r="AR252" s="3" t="str">
        <f t="shared" si="111"/>
        <v/>
      </c>
      <c r="AS252" s="10" t="str">
        <f t="shared" si="96"/>
        <v/>
      </c>
      <c r="AU252" s="8"/>
    </row>
    <row r="253" spans="1:47" ht="15" customHeight="1" x14ac:dyDescent="0.25">
      <c r="A253" s="1">
        <v>248</v>
      </c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7" t="str">
        <f t="shared" si="97"/>
        <v/>
      </c>
      <c r="M253" s="94"/>
      <c r="N253" s="94"/>
      <c r="O253" s="94"/>
      <c r="P253" s="94"/>
      <c r="Q253" s="36" t="s">
        <v>28</v>
      </c>
      <c r="R253" s="79">
        <f t="shared" si="98"/>
        <v>0</v>
      </c>
      <c r="S253" s="79">
        <f t="shared" si="99"/>
        <v>0</v>
      </c>
      <c r="T253" s="79">
        <f t="shared" si="100"/>
        <v>0</v>
      </c>
      <c r="U253" s="80" t="str">
        <f t="shared" si="101"/>
        <v/>
      </c>
      <c r="V253" s="80">
        <f t="shared" si="102"/>
        <v>0</v>
      </c>
      <c r="W253" s="80" t="str">
        <f t="shared" si="103"/>
        <v>0</v>
      </c>
      <c r="X253" s="81">
        <f t="shared" si="104"/>
        <v>-0.51181102362204722</v>
      </c>
      <c r="Y253" s="79">
        <f t="shared" si="105"/>
        <v>0</v>
      </c>
      <c r="Z253" s="80" t="str">
        <f t="shared" si="106"/>
        <v>TH=19.4 VTR=2 DVR=1 V=25.4</v>
      </c>
      <c r="AA253" s="82">
        <f t="shared" si="107"/>
        <v>0</v>
      </c>
      <c r="AB253" s="80" t="s">
        <v>23</v>
      </c>
      <c r="AC253" s="79">
        <f t="shared" si="108"/>
        <v>0</v>
      </c>
      <c r="AD253" s="102" t="str">
        <f t="shared" si="109"/>
        <v>c:\test\B0.bpp</v>
      </c>
      <c r="AE253" s="79">
        <f t="shared" si="110"/>
        <v>0</v>
      </c>
      <c r="AF253" s="80"/>
      <c r="AG253" s="14" t="str">
        <f t="shared" si="85"/>
        <v/>
      </c>
      <c r="AH253" s="7" t="str">
        <f t="shared" si="86"/>
        <v/>
      </c>
      <c r="AI253" s="1" t="str">
        <f t="shared" si="87"/>
        <v xml:space="preserve"> </v>
      </c>
      <c r="AJ253" s="4" t="str">
        <f t="shared" si="88"/>
        <v xml:space="preserve"> </v>
      </c>
      <c r="AK253" s="4" t="str">
        <f t="shared" si="89"/>
        <v xml:space="preserve"> </v>
      </c>
      <c r="AL253" s="1" t="str">
        <f t="shared" si="90"/>
        <v/>
      </c>
      <c r="AM253" s="1" t="str">
        <f t="shared" si="91"/>
        <v/>
      </c>
      <c r="AN253" s="7" t="str">
        <f t="shared" si="92"/>
        <v/>
      </c>
      <c r="AO253" s="1" t="str">
        <f t="shared" si="93"/>
        <v/>
      </c>
      <c r="AP253" s="13" t="str">
        <f t="shared" si="94"/>
        <v/>
      </c>
      <c r="AQ253" s="10" t="str">
        <f t="shared" si="95"/>
        <v/>
      </c>
      <c r="AR253" s="3" t="str">
        <f t="shared" si="111"/>
        <v/>
      </c>
      <c r="AS253" s="10" t="str">
        <f t="shared" si="96"/>
        <v/>
      </c>
      <c r="AU253" s="8"/>
    </row>
    <row r="254" spans="1:47" ht="15" customHeight="1" x14ac:dyDescent="0.25">
      <c r="A254" s="1">
        <v>249</v>
      </c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7" t="str">
        <f t="shared" si="97"/>
        <v/>
      </c>
      <c r="M254" s="94"/>
      <c r="N254" s="94"/>
      <c r="O254" s="94"/>
      <c r="P254" s="94"/>
      <c r="Q254" s="36" t="s">
        <v>28</v>
      </c>
      <c r="R254" s="79">
        <f t="shared" si="98"/>
        <v>0</v>
      </c>
      <c r="S254" s="79">
        <f t="shared" si="99"/>
        <v>0</v>
      </c>
      <c r="T254" s="79">
        <f t="shared" si="100"/>
        <v>0</v>
      </c>
      <c r="U254" s="80" t="str">
        <f t="shared" si="101"/>
        <v/>
      </c>
      <c r="V254" s="80">
        <f t="shared" si="102"/>
        <v>0</v>
      </c>
      <c r="W254" s="80" t="str">
        <f t="shared" si="103"/>
        <v>0</v>
      </c>
      <c r="X254" s="81">
        <f t="shared" si="104"/>
        <v>-0.51181102362204722</v>
      </c>
      <c r="Y254" s="79">
        <f t="shared" si="105"/>
        <v>0</v>
      </c>
      <c r="Z254" s="80" t="str">
        <f t="shared" si="106"/>
        <v>TH=19.4 VTR=2 DVR=1 V=25.4</v>
      </c>
      <c r="AA254" s="82">
        <f t="shared" si="107"/>
        <v>0</v>
      </c>
      <c r="AB254" s="80" t="s">
        <v>23</v>
      </c>
      <c r="AC254" s="79">
        <f t="shared" si="108"/>
        <v>0</v>
      </c>
      <c r="AD254" s="102" t="str">
        <f t="shared" si="109"/>
        <v>c:\test\B0.bpp</v>
      </c>
      <c r="AE254" s="79">
        <f t="shared" si="110"/>
        <v>0</v>
      </c>
      <c r="AF254" s="80"/>
      <c r="AG254" s="14" t="str">
        <f t="shared" si="85"/>
        <v/>
      </c>
      <c r="AH254" s="7" t="str">
        <f t="shared" si="86"/>
        <v/>
      </c>
      <c r="AI254" s="1" t="str">
        <f t="shared" si="87"/>
        <v xml:space="preserve"> </v>
      </c>
      <c r="AJ254" s="4" t="str">
        <f t="shared" si="88"/>
        <v xml:space="preserve"> </v>
      </c>
      <c r="AK254" s="4" t="str">
        <f t="shared" si="89"/>
        <v xml:space="preserve"> </v>
      </c>
      <c r="AL254" s="1" t="str">
        <f t="shared" si="90"/>
        <v/>
      </c>
      <c r="AM254" s="1" t="str">
        <f t="shared" si="91"/>
        <v/>
      </c>
      <c r="AN254" s="7" t="str">
        <f t="shared" si="92"/>
        <v/>
      </c>
      <c r="AO254" s="1" t="str">
        <f t="shared" si="93"/>
        <v/>
      </c>
      <c r="AP254" s="13" t="str">
        <f t="shared" si="94"/>
        <v/>
      </c>
      <c r="AQ254" s="10" t="str">
        <f t="shared" si="95"/>
        <v/>
      </c>
      <c r="AR254" s="3" t="str">
        <f t="shared" si="111"/>
        <v/>
      </c>
      <c r="AS254" s="10" t="str">
        <f t="shared" si="96"/>
        <v/>
      </c>
      <c r="AU254" s="8"/>
    </row>
    <row r="255" spans="1:47" ht="15" customHeight="1" x14ac:dyDescent="0.25">
      <c r="A255" s="1">
        <v>250</v>
      </c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7" t="str">
        <f t="shared" si="97"/>
        <v/>
      </c>
      <c r="M255" s="94"/>
      <c r="N255" s="94"/>
      <c r="O255" s="94"/>
      <c r="P255" s="94"/>
      <c r="Q255" s="36" t="s">
        <v>28</v>
      </c>
      <c r="R255" s="79">
        <f t="shared" si="98"/>
        <v>0</v>
      </c>
      <c r="S255" s="79">
        <f t="shared" si="99"/>
        <v>0</v>
      </c>
      <c r="T255" s="79">
        <f t="shared" si="100"/>
        <v>0</v>
      </c>
      <c r="U255" s="80" t="str">
        <f t="shared" si="101"/>
        <v/>
      </c>
      <c r="V255" s="80">
        <f t="shared" si="102"/>
        <v>0</v>
      </c>
      <c r="W255" s="80" t="str">
        <f t="shared" si="103"/>
        <v>0</v>
      </c>
      <c r="X255" s="81">
        <f t="shared" si="104"/>
        <v>-0.51181102362204722</v>
      </c>
      <c r="Y255" s="79">
        <f t="shared" si="105"/>
        <v>0</v>
      </c>
      <c r="Z255" s="80" t="str">
        <f t="shared" si="106"/>
        <v>TH=19.4 VTR=2 DVR=1 V=25.4</v>
      </c>
      <c r="AA255" s="82">
        <f t="shared" si="107"/>
        <v>0</v>
      </c>
      <c r="AB255" s="80" t="s">
        <v>23</v>
      </c>
      <c r="AC255" s="79">
        <f t="shared" si="108"/>
        <v>0</v>
      </c>
      <c r="AD255" s="102" t="str">
        <f t="shared" si="109"/>
        <v>c:\test\B0.bpp</v>
      </c>
      <c r="AE255" s="79">
        <f t="shared" si="110"/>
        <v>0</v>
      </c>
      <c r="AF255" s="80"/>
      <c r="AG255" s="14" t="str">
        <f t="shared" si="85"/>
        <v/>
      </c>
      <c r="AH255" s="7" t="str">
        <f t="shared" si="86"/>
        <v/>
      </c>
      <c r="AI255" s="1" t="str">
        <f t="shared" si="87"/>
        <v xml:space="preserve"> </v>
      </c>
      <c r="AJ255" s="4" t="str">
        <f t="shared" si="88"/>
        <v xml:space="preserve"> </v>
      </c>
      <c r="AK255" s="4" t="str">
        <f t="shared" si="89"/>
        <v xml:space="preserve"> </v>
      </c>
      <c r="AL255" s="1" t="str">
        <f t="shared" si="90"/>
        <v/>
      </c>
      <c r="AM255" s="1" t="str">
        <f t="shared" si="91"/>
        <v/>
      </c>
      <c r="AN255" s="7" t="str">
        <f t="shared" si="92"/>
        <v/>
      </c>
      <c r="AO255" s="1" t="str">
        <f t="shared" si="93"/>
        <v/>
      </c>
      <c r="AP255" s="13" t="str">
        <f t="shared" si="94"/>
        <v/>
      </c>
      <c r="AQ255" s="10" t="str">
        <f t="shared" si="95"/>
        <v/>
      </c>
      <c r="AR255" s="3" t="str">
        <f t="shared" si="111"/>
        <v/>
      </c>
      <c r="AS255" s="10" t="str">
        <f t="shared" si="96"/>
        <v/>
      </c>
      <c r="AU255" s="8"/>
    </row>
    <row r="256" spans="1:47" ht="15" customHeight="1" x14ac:dyDescent="0.25">
      <c r="A256" s="1">
        <v>251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7" t="str">
        <f t="shared" si="97"/>
        <v/>
      </c>
      <c r="M256" s="94"/>
      <c r="N256" s="94"/>
      <c r="O256" s="94"/>
      <c r="P256" s="94"/>
      <c r="Q256" s="36" t="s">
        <v>28</v>
      </c>
      <c r="R256" s="79">
        <f t="shared" si="98"/>
        <v>0</v>
      </c>
      <c r="S256" s="79">
        <f t="shared" si="99"/>
        <v>0</v>
      </c>
      <c r="T256" s="79">
        <f t="shared" si="100"/>
        <v>0</v>
      </c>
      <c r="U256" s="80" t="str">
        <f t="shared" si="101"/>
        <v/>
      </c>
      <c r="V256" s="80">
        <f t="shared" si="102"/>
        <v>0</v>
      </c>
      <c r="W256" s="80" t="str">
        <f t="shared" si="103"/>
        <v>0</v>
      </c>
      <c r="X256" s="81">
        <f t="shared" si="104"/>
        <v>-0.51181102362204722</v>
      </c>
      <c r="Y256" s="79">
        <f t="shared" si="105"/>
        <v>0</v>
      </c>
      <c r="Z256" s="80" t="str">
        <f t="shared" si="106"/>
        <v>TH=19.4 VTR=2 DVR=1 V=25.4</v>
      </c>
      <c r="AA256" s="82">
        <f t="shared" si="107"/>
        <v>0</v>
      </c>
      <c r="AB256" s="80" t="s">
        <v>23</v>
      </c>
      <c r="AC256" s="79">
        <f t="shared" si="108"/>
        <v>0</v>
      </c>
      <c r="AD256" s="102" t="str">
        <f t="shared" si="109"/>
        <v>c:\test\B0.bpp</v>
      </c>
      <c r="AE256" s="79">
        <f t="shared" si="110"/>
        <v>0</v>
      </c>
      <c r="AF256" s="80"/>
      <c r="AG256" s="14" t="str">
        <f t="shared" si="85"/>
        <v/>
      </c>
      <c r="AH256" s="7" t="str">
        <f t="shared" si="86"/>
        <v/>
      </c>
      <c r="AI256" s="1" t="str">
        <f t="shared" si="87"/>
        <v xml:space="preserve"> </v>
      </c>
      <c r="AJ256" s="4" t="str">
        <f t="shared" si="88"/>
        <v xml:space="preserve"> </v>
      </c>
      <c r="AK256" s="4" t="str">
        <f t="shared" si="89"/>
        <v xml:space="preserve"> </v>
      </c>
      <c r="AL256" s="1" t="str">
        <f t="shared" si="90"/>
        <v/>
      </c>
      <c r="AM256" s="1" t="str">
        <f t="shared" si="91"/>
        <v/>
      </c>
      <c r="AN256" s="7" t="str">
        <f t="shared" si="92"/>
        <v/>
      </c>
      <c r="AO256" s="1" t="str">
        <f t="shared" si="93"/>
        <v/>
      </c>
      <c r="AP256" s="13" t="str">
        <f t="shared" si="94"/>
        <v/>
      </c>
      <c r="AQ256" s="10" t="str">
        <f t="shared" si="95"/>
        <v/>
      </c>
      <c r="AR256" s="3" t="str">
        <f t="shared" si="111"/>
        <v/>
      </c>
      <c r="AS256" s="10" t="str">
        <f t="shared" si="96"/>
        <v/>
      </c>
      <c r="AU256" s="8"/>
    </row>
    <row r="257" spans="1:47" ht="15" customHeight="1" x14ac:dyDescent="0.25">
      <c r="A257" s="1">
        <v>252</v>
      </c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7" t="str">
        <f t="shared" si="97"/>
        <v/>
      </c>
      <c r="M257" s="94"/>
      <c r="N257" s="94"/>
      <c r="O257" s="94"/>
      <c r="P257" s="94"/>
      <c r="Q257" s="36" t="s">
        <v>28</v>
      </c>
      <c r="R257" s="79">
        <f t="shared" si="98"/>
        <v>0</v>
      </c>
      <c r="S257" s="79">
        <f t="shared" si="99"/>
        <v>0</v>
      </c>
      <c r="T257" s="79">
        <f t="shared" si="100"/>
        <v>0</v>
      </c>
      <c r="U257" s="80" t="str">
        <f t="shared" si="101"/>
        <v/>
      </c>
      <c r="V257" s="80">
        <f t="shared" si="102"/>
        <v>0</v>
      </c>
      <c r="W257" s="80" t="str">
        <f t="shared" si="103"/>
        <v>0</v>
      </c>
      <c r="X257" s="81">
        <f t="shared" si="104"/>
        <v>-0.51181102362204722</v>
      </c>
      <c r="Y257" s="79">
        <f t="shared" si="105"/>
        <v>0</v>
      </c>
      <c r="Z257" s="80" t="str">
        <f t="shared" si="106"/>
        <v>TH=19.4 VTR=2 DVR=1 V=25.4</v>
      </c>
      <c r="AA257" s="82">
        <f t="shared" si="107"/>
        <v>0</v>
      </c>
      <c r="AB257" s="80" t="s">
        <v>23</v>
      </c>
      <c r="AC257" s="79">
        <f t="shared" si="108"/>
        <v>0</v>
      </c>
      <c r="AD257" s="102" t="str">
        <f t="shared" si="109"/>
        <v>c:\test\B0.bpp</v>
      </c>
      <c r="AE257" s="79">
        <f t="shared" si="110"/>
        <v>0</v>
      </c>
      <c r="AF257" s="80"/>
      <c r="AG257" s="14" t="str">
        <f t="shared" si="85"/>
        <v/>
      </c>
      <c r="AH257" s="7" t="str">
        <f t="shared" si="86"/>
        <v/>
      </c>
      <c r="AI257" s="1" t="str">
        <f t="shared" si="87"/>
        <v xml:space="preserve"> </v>
      </c>
      <c r="AJ257" s="4" t="str">
        <f t="shared" si="88"/>
        <v xml:space="preserve"> </v>
      </c>
      <c r="AK257" s="4" t="str">
        <f t="shared" si="89"/>
        <v xml:space="preserve"> </v>
      </c>
      <c r="AL257" s="1" t="str">
        <f t="shared" si="90"/>
        <v/>
      </c>
      <c r="AM257" s="1" t="str">
        <f t="shared" si="91"/>
        <v/>
      </c>
      <c r="AN257" s="7" t="str">
        <f t="shared" si="92"/>
        <v/>
      </c>
      <c r="AO257" s="1" t="str">
        <f t="shared" si="93"/>
        <v/>
      </c>
      <c r="AP257" s="13" t="str">
        <f t="shared" si="94"/>
        <v/>
      </c>
      <c r="AQ257" s="10" t="str">
        <f t="shared" si="95"/>
        <v/>
      </c>
      <c r="AR257" s="3" t="str">
        <f t="shared" si="111"/>
        <v/>
      </c>
      <c r="AS257" s="10" t="str">
        <f t="shared" si="96"/>
        <v/>
      </c>
      <c r="AU257" s="8"/>
    </row>
    <row r="258" spans="1:47" ht="15" customHeight="1" x14ac:dyDescent="0.25">
      <c r="A258" s="1">
        <v>253</v>
      </c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7" t="str">
        <f t="shared" si="97"/>
        <v/>
      </c>
      <c r="M258" s="94"/>
      <c r="N258" s="94"/>
      <c r="O258" s="94"/>
      <c r="P258" s="94"/>
      <c r="Q258" s="36" t="s">
        <v>28</v>
      </c>
      <c r="R258" s="79">
        <f t="shared" si="98"/>
        <v>0</v>
      </c>
      <c r="S258" s="79">
        <f t="shared" si="99"/>
        <v>0</v>
      </c>
      <c r="T258" s="79">
        <f t="shared" si="100"/>
        <v>0</v>
      </c>
      <c r="U258" s="80" t="str">
        <f t="shared" si="101"/>
        <v/>
      </c>
      <c r="V258" s="80">
        <f t="shared" si="102"/>
        <v>0</v>
      </c>
      <c r="W258" s="80" t="str">
        <f t="shared" si="103"/>
        <v>0</v>
      </c>
      <c r="X258" s="81">
        <f t="shared" si="104"/>
        <v>-0.51181102362204722</v>
      </c>
      <c r="Y258" s="79">
        <f t="shared" si="105"/>
        <v>0</v>
      </c>
      <c r="Z258" s="80" t="str">
        <f t="shared" si="106"/>
        <v>TH=19.4 VTR=2 DVR=1 V=25.4</v>
      </c>
      <c r="AA258" s="82">
        <f t="shared" si="107"/>
        <v>0</v>
      </c>
      <c r="AB258" s="80" t="s">
        <v>23</v>
      </c>
      <c r="AC258" s="79">
        <f t="shared" si="108"/>
        <v>0</v>
      </c>
      <c r="AD258" s="102" t="str">
        <f t="shared" si="109"/>
        <v>c:\test\B0.bpp</v>
      </c>
      <c r="AE258" s="79">
        <f t="shared" si="110"/>
        <v>0</v>
      </c>
      <c r="AF258" s="80"/>
      <c r="AG258" s="14" t="str">
        <f t="shared" si="85"/>
        <v/>
      </c>
      <c r="AH258" s="7" t="str">
        <f t="shared" si="86"/>
        <v/>
      </c>
      <c r="AI258" s="1" t="str">
        <f t="shared" si="87"/>
        <v xml:space="preserve"> </v>
      </c>
      <c r="AJ258" s="4" t="str">
        <f t="shared" si="88"/>
        <v xml:space="preserve"> </v>
      </c>
      <c r="AK258" s="4" t="str">
        <f t="shared" si="89"/>
        <v xml:space="preserve"> </v>
      </c>
      <c r="AL258" s="1" t="str">
        <f t="shared" si="90"/>
        <v/>
      </c>
      <c r="AM258" s="1" t="str">
        <f t="shared" si="91"/>
        <v/>
      </c>
      <c r="AN258" s="7" t="str">
        <f t="shared" si="92"/>
        <v/>
      </c>
      <c r="AO258" s="1" t="str">
        <f t="shared" si="93"/>
        <v/>
      </c>
      <c r="AP258" s="13" t="str">
        <f t="shared" si="94"/>
        <v/>
      </c>
      <c r="AQ258" s="10" t="str">
        <f t="shared" si="95"/>
        <v/>
      </c>
      <c r="AR258" s="3" t="str">
        <f t="shared" si="111"/>
        <v/>
      </c>
      <c r="AS258" s="10" t="str">
        <f t="shared" si="96"/>
        <v/>
      </c>
      <c r="AU258" s="8"/>
    </row>
    <row r="259" spans="1:47" ht="15" customHeight="1" x14ac:dyDescent="0.25">
      <c r="A259" s="1">
        <v>254</v>
      </c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7" t="str">
        <f t="shared" si="97"/>
        <v/>
      </c>
      <c r="M259" s="94"/>
      <c r="N259" s="94"/>
      <c r="O259" s="94"/>
      <c r="P259" s="94"/>
      <c r="Q259" s="36" t="s">
        <v>28</v>
      </c>
      <c r="R259" s="79">
        <f t="shared" si="98"/>
        <v>0</v>
      </c>
      <c r="S259" s="79">
        <f t="shared" si="99"/>
        <v>0</v>
      </c>
      <c r="T259" s="79">
        <f t="shared" si="100"/>
        <v>0</v>
      </c>
      <c r="U259" s="80" t="str">
        <f t="shared" si="101"/>
        <v/>
      </c>
      <c r="V259" s="80">
        <f t="shared" si="102"/>
        <v>0</v>
      </c>
      <c r="W259" s="80" t="str">
        <f t="shared" si="103"/>
        <v>0</v>
      </c>
      <c r="X259" s="81">
        <f t="shared" si="104"/>
        <v>-0.51181102362204722</v>
      </c>
      <c r="Y259" s="79">
        <f t="shared" si="105"/>
        <v>0</v>
      </c>
      <c r="Z259" s="80" t="str">
        <f t="shared" si="106"/>
        <v>TH=19.4 VTR=2 DVR=1 V=25.4</v>
      </c>
      <c r="AA259" s="82">
        <f t="shared" si="107"/>
        <v>0</v>
      </c>
      <c r="AB259" s="80" t="s">
        <v>23</v>
      </c>
      <c r="AC259" s="79">
        <f t="shared" si="108"/>
        <v>0</v>
      </c>
      <c r="AD259" s="102" t="str">
        <f t="shared" si="109"/>
        <v>c:\test\B0.bpp</v>
      </c>
      <c r="AE259" s="79">
        <f t="shared" si="110"/>
        <v>0</v>
      </c>
      <c r="AF259" s="80"/>
      <c r="AG259" s="14" t="str">
        <f t="shared" si="85"/>
        <v/>
      </c>
      <c r="AH259" s="7" t="str">
        <f t="shared" si="86"/>
        <v/>
      </c>
      <c r="AI259" s="1" t="str">
        <f t="shared" si="87"/>
        <v xml:space="preserve"> </v>
      </c>
      <c r="AJ259" s="4" t="str">
        <f t="shared" si="88"/>
        <v xml:space="preserve"> </v>
      </c>
      <c r="AK259" s="4" t="str">
        <f t="shared" si="89"/>
        <v xml:space="preserve"> </v>
      </c>
      <c r="AL259" s="1" t="str">
        <f t="shared" si="90"/>
        <v/>
      </c>
      <c r="AM259" s="1" t="str">
        <f t="shared" si="91"/>
        <v/>
      </c>
      <c r="AN259" s="7" t="str">
        <f t="shared" si="92"/>
        <v/>
      </c>
      <c r="AO259" s="1" t="str">
        <f t="shared" si="93"/>
        <v/>
      </c>
      <c r="AP259" s="13" t="str">
        <f t="shared" si="94"/>
        <v/>
      </c>
      <c r="AQ259" s="10" t="str">
        <f t="shared" si="95"/>
        <v/>
      </c>
      <c r="AR259" s="3" t="str">
        <f t="shared" si="111"/>
        <v/>
      </c>
      <c r="AS259" s="10" t="str">
        <f t="shared" si="96"/>
        <v/>
      </c>
      <c r="AU259" s="8"/>
    </row>
    <row r="260" spans="1:47" ht="15" customHeight="1" x14ac:dyDescent="0.25">
      <c r="A260" s="1">
        <v>255</v>
      </c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7" t="str">
        <f t="shared" si="97"/>
        <v/>
      </c>
      <c r="M260" s="94"/>
      <c r="N260" s="94"/>
      <c r="O260" s="94"/>
      <c r="P260" s="94"/>
      <c r="Q260" s="36" t="s">
        <v>28</v>
      </c>
      <c r="R260" s="79">
        <f t="shared" si="98"/>
        <v>0</v>
      </c>
      <c r="S260" s="79">
        <f t="shared" si="99"/>
        <v>0</v>
      </c>
      <c r="T260" s="79">
        <f t="shared" si="100"/>
        <v>0</v>
      </c>
      <c r="U260" s="80" t="str">
        <f t="shared" si="101"/>
        <v/>
      </c>
      <c r="V260" s="80">
        <f t="shared" si="102"/>
        <v>0</v>
      </c>
      <c r="W260" s="80" t="str">
        <f t="shared" si="103"/>
        <v>0</v>
      </c>
      <c r="X260" s="81">
        <f t="shared" si="104"/>
        <v>-0.51181102362204722</v>
      </c>
      <c r="Y260" s="79">
        <f t="shared" si="105"/>
        <v>0</v>
      </c>
      <c r="Z260" s="80" t="str">
        <f t="shared" si="106"/>
        <v>TH=19.4 VTR=2 DVR=1 V=25.4</v>
      </c>
      <c r="AA260" s="82">
        <f t="shared" si="107"/>
        <v>0</v>
      </c>
      <c r="AB260" s="80" t="s">
        <v>23</v>
      </c>
      <c r="AC260" s="79">
        <f t="shared" si="108"/>
        <v>0</v>
      </c>
      <c r="AD260" s="102" t="str">
        <f t="shared" si="109"/>
        <v>c:\test\B0.bpp</v>
      </c>
      <c r="AE260" s="79">
        <f t="shared" si="110"/>
        <v>0</v>
      </c>
      <c r="AF260" s="80"/>
      <c r="AG260" s="14" t="str">
        <f t="shared" si="85"/>
        <v/>
      </c>
      <c r="AH260" s="7" t="str">
        <f t="shared" si="86"/>
        <v/>
      </c>
      <c r="AI260" s="1" t="str">
        <f t="shared" si="87"/>
        <v xml:space="preserve"> </v>
      </c>
      <c r="AJ260" s="4" t="str">
        <f t="shared" si="88"/>
        <v xml:space="preserve"> </v>
      </c>
      <c r="AK260" s="4" t="str">
        <f t="shared" si="89"/>
        <v xml:space="preserve"> </v>
      </c>
      <c r="AL260" s="1" t="str">
        <f t="shared" si="90"/>
        <v/>
      </c>
      <c r="AM260" s="1" t="str">
        <f t="shared" si="91"/>
        <v/>
      </c>
      <c r="AN260" s="7" t="str">
        <f t="shared" si="92"/>
        <v/>
      </c>
      <c r="AO260" s="1" t="str">
        <f t="shared" si="93"/>
        <v/>
      </c>
      <c r="AP260" s="13" t="str">
        <f t="shared" si="94"/>
        <v/>
      </c>
      <c r="AQ260" s="10" t="str">
        <f t="shared" si="95"/>
        <v/>
      </c>
      <c r="AR260" s="3" t="str">
        <f t="shared" si="111"/>
        <v/>
      </c>
      <c r="AS260" s="10" t="str">
        <f t="shared" si="96"/>
        <v/>
      </c>
      <c r="AU260" s="8"/>
    </row>
    <row r="261" spans="1:47" ht="15" customHeight="1" x14ac:dyDescent="0.25">
      <c r="A261" s="1">
        <v>256</v>
      </c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7" t="str">
        <f t="shared" si="97"/>
        <v/>
      </c>
      <c r="M261" s="94"/>
      <c r="N261" s="94"/>
      <c r="O261" s="94"/>
      <c r="P261" s="94"/>
      <c r="Q261" s="36" t="s">
        <v>28</v>
      </c>
      <c r="R261" s="79">
        <f t="shared" si="98"/>
        <v>0</v>
      </c>
      <c r="S261" s="79">
        <f t="shared" si="99"/>
        <v>0</v>
      </c>
      <c r="T261" s="79">
        <f t="shared" si="100"/>
        <v>0</v>
      </c>
      <c r="U261" s="80" t="str">
        <f t="shared" si="101"/>
        <v/>
      </c>
      <c r="V261" s="80">
        <f t="shared" si="102"/>
        <v>0</v>
      </c>
      <c r="W261" s="80" t="str">
        <f t="shared" si="103"/>
        <v>0</v>
      </c>
      <c r="X261" s="81">
        <f t="shared" si="104"/>
        <v>-0.51181102362204722</v>
      </c>
      <c r="Y261" s="79">
        <f t="shared" si="105"/>
        <v>0</v>
      </c>
      <c r="Z261" s="80" t="str">
        <f t="shared" si="106"/>
        <v>TH=19.4 VTR=2 DVR=1 V=25.4</v>
      </c>
      <c r="AA261" s="82">
        <f t="shared" si="107"/>
        <v>0</v>
      </c>
      <c r="AB261" s="80" t="s">
        <v>23</v>
      </c>
      <c r="AC261" s="79">
        <f t="shared" si="108"/>
        <v>0</v>
      </c>
      <c r="AD261" s="102" t="str">
        <f t="shared" si="109"/>
        <v>c:\test\B0.bpp</v>
      </c>
      <c r="AE261" s="79">
        <f t="shared" si="110"/>
        <v>0</v>
      </c>
      <c r="AF261" s="80"/>
      <c r="AG261" s="14" t="str">
        <f t="shared" si="85"/>
        <v/>
      </c>
      <c r="AH261" s="7" t="str">
        <f t="shared" si="86"/>
        <v/>
      </c>
      <c r="AI261" s="1" t="str">
        <f t="shared" si="87"/>
        <v xml:space="preserve"> </v>
      </c>
      <c r="AJ261" s="4" t="str">
        <f t="shared" si="88"/>
        <v xml:space="preserve"> </v>
      </c>
      <c r="AK261" s="4" t="str">
        <f t="shared" si="89"/>
        <v xml:space="preserve"> </v>
      </c>
      <c r="AL261" s="1" t="str">
        <f t="shared" si="90"/>
        <v/>
      </c>
      <c r="AM261" s="1" t="str">
        <f t="shared" si="91"/>
        <v/>
      </c>
      <c r="AN261" s="7" t="str">
        <f t="shared" si="92"/>
        <v/>
      </c>
      <c r="AO261" s="1" t="str">
        <f t="shared" si="93"/>
        <v/>
      </c>
      <c r="AP261" s="13" t="str">
        <f t="shared" si="94"/>
        <v/>
      </c>
      <c r="AQ261" s="10" t="str">
        <f t="shared" si="95"/>
        <v/>
      </c>
      <c r="AR261" s="3" t="str">
        <f t="shared" si="111"/>
        <v/>
      </c>
      <c r="AS261" s="10" t="str">
        <f t="shared" si="96"/>
        <v/>
      </c>
      <c r="AU261" s="8"/>
    </row>
    <row r="262" spans="1:47" ht="15" customHeight="1" x14ac:dyDescent="0.25">
      <c r="A262" s="1">
        <v>257</v>
      </c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7" t="str">
        <f t="shared" si="97"/>
        <v/>
      </c>
      <c r="M262" s="94"/>
      <c r="N262" s="94"/>
      <c r="O262" s="94"/>
      <c r="P262" s="94"/>
      <c r="Q262" s="36" t="s">
        <v>28</v>
      </c>
      <c r="R262" s="79">
        <f t="shared" si="98"/>
        <v>0</v>
      </c>
      <c r="S262" s="79">
        <f t="shared" si="99"/>
        <v>0</v>
      </c>
      <c r="T262" s="79">
        <f t="shared" si="100"/>
        <v>0</v>
      </c>
      <c r="U262" s="80" t="str">
        <f t="shared" si="101"/>
        <v/>
      </c>
      <c r="V262" s="80">
        <f t="shared" si="102"/>
        <v>0</v>
      </c>
      <c r="W262" s="80" t="str">
        <f t="shared" si="103"/>
        <v>0</v>
      </c>
      <c r="X262" s="81">
        <f t="shared" si="104"/>
        <v>-0.51181102362204722</v>
      </c>
      <c r="Y262" s="79">
        <f t="shared" si="105"/>
        <v>0</v>
      </c>
      <c r="Z262" s="80" t="str">
        <f t="shared" si="106"/>
        <v>TH=19.4 VTR=2 DVR=1 V=25.4</v>
      </c>
      <c r="AA262" s="82">
        <f t="shared" si="107"/>
        <v>0</v>
      </c>
      <c r="AB262" s="80" t="s">
        <v>23</v>
      </c>
      <c r="AC262" s="79">
        <f t="shared" si="108"/>
        <v>0</v>
      </c>
      <c r="AD262" s="102" t="str">
        <f t="shared" si="109"/>
        <v>c:\test\B0.bpp</v>
      </c>
      <c r="AE262" s="79">
        <f t="shared" si="110"/>
        <v>0</v>
      </c>
      <c r="AF262" s="80"/>
      <c r="AG262" s="14" t="str">
        <f t="shared" ref="AG262:AG305" si="112">IF(C262&gt;0,"Piece","")</f>
        <v/>
      </c>
      <c r="AH262" s="7" t="str">
        <f t="shared" ref="AH262:AH305" si="113">IF(C262&gt;0,AD262,"")</f>
        <v/>
      </c>
      <c r="AI262" s="1" t="str">
        <f t="shared" ref="AI262:AI305" si="114">IF(C262&gt;0, C262, " ")</f>
        <v xml:space="preserve"> </v>
      </c>
      <c r="AJ262" s="4" t="str">
        <f t="shared" ref="AJ262:AJ305" si="115">IF(C262&gt;0,AE262," ")</f>
        <v xml:space="preserve"> </v>
      </c>
      <c r="AK262" s="4" t="str">
        <f t="shared" ref="AK262:AK305" si="116">IF(C262&gt;0, T262, " ")</f>
        <v xml:space="preserve"> </v>
      </c>
      <c r="AL262" s="1" t="str">
        <f t="shared" ref="AL262:AL305" si="117">IF(C262&gt;0,U262,"")</f>
        <v/>
      </c>
      <c r="AM262" s="1" t="str">
        <f t="shared" ref="AM262:AM305" si="118">IF(C262&gt;0,V262,"")</f>
        <v/>
      </c>
      <c r="AN262" s="7" t="str">
        <f t="shared" ref="AN262:AN305" si="119">IF(C262&gt;0,Z262,"")</f>
        <v/>
      </c>
      <c r="AO262" s="1" t="str">
        <f t="shared" ref="AO262:AO287" si="120">IF(C262&gt;0,$AA$2,"")</f>
        <v/>
      </c>
      <c r="AP262" s="13" t="str">
        <f t="shared" ref="AP262:AP287" si="121">IF(C262&gt;0,I262,"")</f>
        <v/>
      </c>
      <c r="AQ262" s="10" t="str">
        <f t="shared" ref="AQ262:AQ305" si="122">IF(C262&gt;0,TEXT(D262,"# ##/##")&amp;" ("&amp;IF(E262="","no",E262)&amp;") "&amp;TEXT(F262,"# ##/##")&amp;" ("&amp;IF(G262="","no",G262)&amp;")","")</f>
        <v/>
      </c>
      <c r="AR262" s="3" t="str">
        <f t="shared" si="111"/>
        <v/>
      </c>
      <c r="AS262" s="10" t="str">
        <f t="shared" ref="AS262:AS305" si="123">MID(I262,1,16)</f>
        <v/>
      </c>
      <c r="AU262" s="8"/>
    </row>
    <row r="263" spans="1:47" ht="15" customHeight="1" x14ac:dyDescent="0.25">
      <c r="A263" s="1">
        <v>258</v>
      </c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7" t="str">
        <f t="shared" ref="L263:L305" si="124">IF(K263="yes",X263,"")</f>
        <v/>
      </c>
      <c r="M263" s="94"/>
      <c r="N263" s="94"/>
      <c r="O263" s="94"/>
      <c r="P263" s="94"/>
      <c r="Q263" s="36" t="s">
        <v>28</v>
      </c>
      <c r="R263" s="79">
        <f t="shared" ref="R263:R305" si="125">(IF(K263="yes", X263, IF(F263&gt;0,TRIM(F263),0)))</f>
        <v>0</v>
      </c>
      <c r="S263" s="79">
        <f t="shared" ref="S263:S305" si="126">(T263/305)*(AE263/305)*C263</f>
        <v>0</v>
      </c>
      <c r="T263" s="79">
        <f t="shared" ref="T263:T305" si="127">R263*$R$3</f>
        <v>0</v>
      </c>
      <c r="U263" s="80" t="str">
        <f t="shared" ref="U263:U305" si="128">IF(H263="Horizontal","Y","")</f>
        <v/>
      </c>
      <c r="V263" s="80">
        <f t="shared" ref="V263:V305" si="129">IF(U263="Y",90,0)</f>
        <v>0</v>
      </c>
      <c r="W263" s="80" t="str">
        <f t="shared" ref="W263:W305" si="130">IF(X263&lt;0, "0", "1")</f>
        <v>0</v>
      </c>
      <c r="X263" s="81">
        <f t="shared" ref="X263:X305" si="131">(((INT((((F263*$R$3)-19)/32)))*32)+19)/$R$3</f>
        <v>-0.51181102362204722</v>
      </c>
      <c r="Y263" s="79">
        <f t="shared" ref="Y263:Y305" si="132">IF(D263&gt;0,(C263/12)*((D263*E263/25.4*$R$3)+(F263*G263/25.4*$R$3)),(C263/12)*((M263*E263/25.4*$R$3*5)+(N263*G263/25.4*$R$3*2)+(O263*3)))</f>
        <v>0</v>
      </c>
      <c r="Z263" s="80" t="str">
        <f t="shared" ref="Z263:Z305" si="133">UPPER(TRIM(IF(F263&gt;0,"LX="&amp;F263,"")&amp;IF(D263&gt;0," LY="&amp;D263&amp;" ","")&amp;" TH="&amp;$N$3&amp;" VTR="&amp;IF((AC263)&lt;1.1,2,1)&amp;" DVR=1"&amp;IF(M263&gt;0," W="&amp;M263,"")&amp;IF(N263&gt;0," H="&amp;N263,"")&amp;IF(O263&gt;0," D="&amp;O263,"")&amp;" V="&amp;$R$3&amp;" "&amp;J263))</f>
        <v>TH=19.4 VTR=2 DVR=1 V=25.4</v>
      </c>
      <c r="AA263" s="82">
        <f t="shared" ref="AA263:AA305" si="134">H263</f>
        <v>0</v>
      </c>
      <c r="AB263" s="80" t="s">
        <v>23</v>
      </c>
      <c r="AC263" s="79">
        <f t="shared" ref="AC263:AC305" si="135">IF((T263)&lt;160,0,1)+IF((AE263)&lt;160,0,1)</f>
        <v>0</v>
      </c>
      <c r="AD263" s="102" t="str">
        <f t="shared" ref="AD263:AD305" si="136">"c:\"&amp;IF(M263&gt;0,"test\"&amp;N$4&amp;"\","test\")&amp;IF(B263="","B0",B263)&amp;".bpp"</f>
        <v>c:\test\B0.bpp</v>
      </c>
      <c r="AE263" s="79">
        <f t="shared" ref="AE263:AE305" si="137">IF(D263&gt;0,TRIM(D263)*$R$3,0)</f>
        <v>0</v>
      </c>
      <c r="AF263" s="80"/>
      <c r="AG263" s="14" t="str">
        <f t="shared" si="112"/>
        <v/>
      </c>
      <c r="AH263" s="7" t="str">
        <f t="shared" si="113"/>
        <v/>
      </c>
      <c r="AI263" s="1" t="str">
        <f t="shared" si="114"/>
        <v xml:space="preserve"> </v>
      </c>
      <c r="AJ263" s="4" t="str">
        <f t="shared" si="115"/>
        <v xml:space="preserve"> </v>
      </c>
      <c r="AK263" s="4" t="str">
        <f t="shared" si="116"/>
        <v xml:space="preserve"> </v>
      </c>
      <c r="AL263" s="1" t="str">
        <f t="shared" si="117"/>
        <v/>
      </c>
      <c r="AM263" s="1" t="str">
        <f t="shared" si="118"/>
        <v/>
      </c>
      <c r="AN263" s="7" t="str">
        <f t="shared" si="119"/>
        <v/>
      </c>
      <c r="AO263" s="1" t="str">
        <f t="shared" si="120"/>
        <v/>
      </c>
      <c r="AP263" s="13" t="str">
        <f t="shared" si="121"/>
        <v/>
      </c>
      <c r="AQ263" s="10" t="str">
        <f t="shared" si="122"/>
        <v/>
      </c>
      <c r="AR263" s="3" t="str">
        <f t="shared" ref="AR263:AR305" si="138">IF(C263&gt;0,P263,"")</f>
        <v/>
      </c>
      <c r="AS263" s="10" t="str">
        <f t="shared" si="123"/>
        <v/>
      </c>
      <c r="AU263" s="8"/>
    </row>
    <row r="264" spans="1:47" ht="15" customHeight="1" x14ac:dyDescent="0.25">
      <c r="A264" s="1">
        <v>259</v>
      </c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7" t="str">
        <f t="shared" si="124"/>
        <v/>
      </c>
      <c r="M264" s="94"/>
      <c r="N264" s="94"/>
      <c r="O264" s="94"/>
      <c r="P264" s="94"/>
      <c r="Q264" s="36" t="s">
        <v>28</v>
      </c>
      <c r="R264" s="79">
        <f t="shared" si="125"/>
        <v>0</v>
      </c>
      <c r="S264" s="79">
        <f t="shared" si="126"/>
        <v>0</v>
      </c>
      <c r="T264" s="79">
        <f t="shared" si="127"/>
        <v>0</v>
      </c>
      <c r="U264" s="80" t="str">
        <f t="shared" si="128"/>
        <v/>
      </c>
      <c r="V264" s="80">
        <f t="shared" si="129"/>
        <v>0</v>
      </c>
      <c r="W264" s="80" t="str">
        <f t="shared" si="130"/>
        <v>0</v>
      </c>
      <c r="X264" s="81">
        <f t="shared" si="131"/>
        <v>-0.51181102362204722</v>
      </c>
      <c r="Y264" s="79">
        <f t="shared" si="132"/>
        <v>0</v>
      </c>
      <c r="Z264" s="80" t="str">
        <f t="shared" si="133"/>
        <v>TH=19.4 VTR=2 DVR=1 V=25.4</v>
      </c>
      <c r="AA264" s="82">
        <f t="shared" si="134"/>
        <v>0</v>
      </c>
      <c r="AB264" s="80" t="s">
        <v>23</v>
      </c>
      <c r="AC264" s="79">
        <f t="shared" si="135"/>
        <v>0</v>
      </c>
      <c r="AD264" s="102" t="str">
        <f t="shared" si="136"/>
        <v>c:\test\B0.bpp</v>
      </c>
      <c r="AE264" s="79">
        <f t="shared" si="137"/>
        <v>0</v>
      </c>
      <c r="AF264" s="80"/>
      <c r="AG264" s="14" t="str">
        <f t="shared" si="112"/>
        <v/>
      </c>
      <c r="AH264" s="7" t="str">
        <f t="shared" si="113"/>
        <v/>
      </c>
      <c r="AI264" s="1" t="str">
        <f t="shared" si="114"/>
        <v xml:space="preserve"> </v>
      </c>
      <c r="AJ264" s="4" t="str">
        <f t="shared" si="115"/>
        <v xml:space="preserve"> </v>
      </c>
      <c r="AK264" s="4" t="str">
        <f t="shared" si="116"/>
        <v xml:space="preserve"> </v>
      </c>
      <c r="AL264" s="1" t="str">
        <f t="shared" si="117"/>
        <v/>
      </c>
      <c r="AM264" s="1" t="str">
        <f t="shared" si="118"/>
        <v/>
      </c>
      <c r="AN264" s="7" t="str">
        <f t="shared" si="119"/>
        <v/>
      </c>
      <c r="AO264" s="1" t="str">
        <f t="shared" si="120"/>
        <v/>
      </c>
      <c r="AP264" s="13" t="str">
        <f t="shared" si="121"/>
        <v/>
      </c>
      <c r="AQ264" s="10" t="str">
        <f t="shared" si="122"/>
        <v/>
      </c>
      <c r="AR264" s="3" t="str">
        <f t="shared" si="138"/>
        <v/>
      </c>
      <c r="AS264" s="10" t="str">
        <f t="shared" si="123"/>
        <v/>
      </c>
      <c r="AU264" s="8"/>
    </row>
    <row r="265" spans="1:47" ht="15" customHeight="1" x14ac:dyDescent="0.25">
      <c r="A265" s="1">
        <v>260</v>
      </c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7" t="str">
        <f t="shared" si="124"/>
        <v/>
      </c>
      <c r="M265" s="94"/>
      <c r="N265" s="94"/>
      <c r="O265" s="94"/>
      <c r="P265" s="94"/>
      <c r="Q265" s="36" t="s">
        <v>28</v>
      </c>
      <c r="R265" s="79">
        <f t="shared" si="125"/>
        <v>0</v>
      </c>
      <c r="S265" s="79">
        <f t="shared" si="126"/>
        <v>0</v>
      </c>
      <c r="T265" s="79">
        <f t="shared" si="127"/>
        <v>0</v>
      </c>
      <c r="U265" s="80" t="str">
        <f t="shared" si="128"/>
        <v/>
      </c>
      <c r="V265" s="80">
        <f t="shared" si="129"/>
        <v>0</v>
      </c>
      <c r="W265" s="80" t="str">
        <f t="shared" si="130"/>
        <v>0</v>
      </c>
      <c r="X265" s="81">
        <f t="shared" si="131"/>
        <v>-0.51181102362204722</v>
      </c>
      <c r="Y265" s="79">
        <f t="shared" si="132"/>
        <v>0</v>
      </c>
      <c r="Z265" s="80" t="str">
        <f t="shared" si="133"/>
        <v>TH=19.4 VTR=2 DVR=1 V=25.4</v>
      </c>
      <c r="AA265" s="82">
        <f t="shared" si="134"/>
        <v>0</v>
      </c>
      <c r="AB265" s="80" t="s">
        <v>23</v>
      </c>
      <c r="AC265" s="79">
        <f t="shared" si="135"/>
        <v>0</v>
      </c>
      <c r="AD265" s="102" t="str">
        <f t="shared" si="136"/>
        <v>c:\test\B0.bpp</v>
      </c>
      <c r="AE265" s="79">
        <f t="shared" si="137"/>
        <v>0</v>
      </c>
      <c r="AF265" s="80"/>
      <c r="AG265" s="14" t="str">
        <f t="shared" si="112"/>
        <v/>
      </c>
      <c r="AH265" s="7" t="str">
        <f t="shared" si="113"/>
        <v/>
      </c>
      <c r="AI265" s="1" t="str">
        <f t="shared" si="114"/>
        <v xml:space="preserve"> </v>
      </c>
      <c r="AJ265" s="4" t="str">
        <f t="shared" si="115"/>
        <v xml:space="preserve"> </v>
      </c>
      <c r="AK265" s="4" t="str">
        <f t="shared" si="116"/>
        <v xml:space="preserve"> </v>
      </c>
      <c r="AL265" s="1" t="str">
        <f t="shared" si="117"/>
        <v/>
      </c>
      <c r="AM265" s="1" t="str">
        <f t="shared" si="118"/>
        <v/>
      </c>
      <c r="AN265" s="7" t="str">
        <f t="shared" si="119"/>
        <v/>
      </c>
      <c r="AO265" s="1" t="str">
        <f t="shared" si="120"/>
        <v/>
      </c>
      <c r="AP265" s="13" t="str">
        <f t="shared" si="121"/>
        <v/>
      </c>
      <c r="AQ265" s="10" t="str">
        <f t="shared" si="122"/>
        <v/>
      </c>
      <c r="AR265" s="3" t="str">
        <f t="shared" si="138"/>
        <v/>
      </c>
      <c r="AS265" s="10" t="str">
        <f t="shared" si="123"/>
        <v/>
      </c>
      <c r="AU265" s="8"/>
    </row>
    <row r="266" spans="1:47" ht="15" customHeight="1" x14ac:dyDescent="0.25">
      <c r="A266" s="1">
        <v>261</v>
      </c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7" t="str">
        <f t="shared" si="124"/>
        <v/>
      </c>
      <c r="M266" s="94"/>
      <c r="N266" s="94"/>
      <c r="O266" s="94"/>
      <c r="P266" s="94"/>
      <c r="Q266" s="36" t="s">
        <v>28</v>
      </c>
      <c r="R266" s="79">
        <f t="shared" si="125"/>
        <v>0</v>
      </c>
      <c r="S266" s="79">
        <f t="shared" si="126"/>
        <v>0</v>
      </c>
      <c r="T266" s="79">
        <f t="shared" si="127"/>
        <v>0</v>
      </c>
      <c r="U266" s="80" t="str">
        <f t="shared" si="128"/>
        <v/>
      </c>
      <c r="V266" s="80">
        <f t="shared" si="129"/>
        <v>0</v>
      </c>
      <c r="W266" s="80" t="str">
        <f t="shared" si="130"/>
        <v>0</v>
      </c>
      <c r="X266" s="81">
        <f t="shared" si="131"/>
        <v>-0.51181102362204722</v>
      </c>
      <c r="Y266" s="79">
        <f t="shared" si="132"/>
        <v>0</v>
      </c>
      <c r="Z266" s="80" t="str">
        <f t="shared" si="133"/>
        <v>TH=19.4 VTR=2 DVR=1 V=25.4</v>
      </c>
      <c r="AA266" s="82">
        <f t="shared" si="134"/>
        <v>0</v>
      </c>
      <c r="AB266" s="80" t="s">
        <v>23</v>
      </c>
      <c r="AC266" s="79">
        <f t="shared" si="135"/>
        <v>0</v>
      </c>
      <c r="AD266" s="102" t="str">
        <f t="shared" si="136"/>
        <v>c:\test\B0.bpp</v>
      </c>
      <c r="AE266" s="79">
        <f t="shared" si="137"/>
        <v>0</v>
      </c>
      <c r="AF266" s="80"/>
      <c r="AG266" s="14" t="str">
        <f t="shared" si="112"/>
        <v/>
      </c>
      <c r="AH266" s="7" t="str">
        <f t="shared" si="113"/>
        <v/>
      </c>
      <c r="AI266" s="1" t="str">
        <f t="shared" si="114"/>
        <v xml:space="preserve"> </v>
      </c>
      <c r="AJ266" s="4" t="str">
        <f t="shared" si="115"/>
        <v xml:space="preserve"> </v>
      </c>
      <c r="AK266" s="4" t="str">
        <f t="shared" si="116"/>
        <v xml:space="preserve"> </v>
      </c>
      <c r="AL266" s="1" t="str">
        <f t="shared" si="117"/>
        <v/>
      </c>
      <c r="AM266" s="1" t="str">
        <f t="shared" si="118"/>
        <v/>
      </c>
      <c r="AN266" s="7" t="str">
        <f t="shared" si="119"/>
        <v/>
      </c>
      <c r="AO266" s="1" t="str">
        <f t="shared" si="120"/>
        <v/>
      </c>
      <c r="AP266" s="13" t="str">
        <f t="shared" si="121"/>
        <v/>
      </c>
      <c r="AQ266" s="10" t="str">
        <f t="shared" si="122"/>
        <v/>
      </c>
      <c r="AR266" s="3" t="str">
        <f t="shared" si="138"/>
        <v/>
      </c>
      <c r="AS266" s="10" t="str">
        <f t="shared" si="123"/>
        <v/>
      </c>
      <c r="AU266" s="8"/>
    </row>
    <row r="267" spans="1:47" ht="15" customHeight="1" x14ac:dyDescent="0.25">
      <c r="A267" s="1">
        <v>262</v>
      </c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7" t="str">
        <f t="shared" si="124"/>
        <v/>
      </c>
      <c r="M267" s="94"/>
      <c r="N267" s="94"/>
      <c r="O267" s="94"/>
      <c r="P267" s="94"/>
      <c r="Q267" s="36" t="s">
        <v>28</v>
      </c>
      <c r="R267" s="79">
        <f t="shared" si="125"/>
        <v>0</v>
      </c>
      <c r="S267" s="79">
        <f t="shared" si="126"/>
        <v>0</v>
      </c>
      <c r="T267" s="79">
        <f t="shared" si="127"/>
        <v>0</v>
      </c>
      <c r="U267" s="80" t="str">
        <f t="shared" si="128"/>
        <v/>
      </c>
      <c r="V267" s="80">
        <f t="shared" si="129"/>
        <v>0</v>
      </c>
      <c r="W267" s="80" t="str">
        <f t="shared" si="130"/>
        <v>0</v>
      </c>
      <c r="X267" s="81">
        <f t="shared" si="131"/>
        <v>-0.51181102362204722</v>
      </c>
      <c r="Y267" s="79">
        <f t="shared" si="132"/>
        <v>0</v>
      </c>
      <c r="Z267" s="80" t="str">
        <f t="shared" si="133"/>
        <v>TH=19.4 VTR=2 DVR=1 V=25.4</v>
      </c>
      <c r="AA267" s="82">
        <f t="shared" si="134"/>
        <v>0</v>
      </c>
      <c r="AB267" s="80" t="s">
        <v>23</v>
      </c>
      <c r="AC267" s="79">
        <f t="shared" si="135"/>
        <v>0</v>
      </c>
      <c r="AD267" s="102" t="str">
        <f t="shared" si="136"/>
        <v>c:\test\B0.bpp</v>
      </c>
      <c r="AE267" s="79">
        <f t="shared" si="137"/>
        <v>0</v>
      </c>
      <c r="AF267" s="80"/>
      <c r="AG267" s="14" t="str">
        <f t="shared" si="112"/>
        <v/>
      </c>
      <c r="AH267" s="7" t="str">
        <f t="shared" si="113"/>
        <v/>
      </c>
      <c r="AI267" s="1" t="str">
        <f t="shared" si="114"/>
        <v xml:space="preserve"> </v>
      </c>
      <c r="AJ267" s="4" t="str">
        <f t="shared" si="115"/>
        <v xml:space="preserve"> </v>
      </c>
      <c r="AK267" s="4" t="str">
        <f t="shared" si="116"/>
        <v xml:space="preserve"> </v>
      </c>
      <c r="AL267" s="1" t="str">
        <f t="shared" si="117"/>
        <v/>
      </c>
      <c r="AM267" s="1" t="str">
        <f t="shared" si="118"/>
        <v/>
      </c>
      <c r="AN267" s="7" t="str">
        <f t="shared" si="119"/>
        <v/>
      </c>
      <c r="AO267" s="1" t="str">
        <f t="shared" si="120"/>
        <v/>
      </c>
      <c r="AP267" s="13" t="str">
        <f t="shared" si="121"/>
        <v/>
      </c>
      <c r="AQ267" s="10" t="str">
        <f t="shared" si="122"/>
        <v/>
      </c>
      <c r="AR267" s="3" t="str">
        <f t="shared" si="138"/>
        <v/>
      </c>
      <c r="AS267" s="10" t="str">
        <f t="shared" si="123"/>
        <v/>
      </c>
      <c r="AU267" s="8"/>
    </row>
    <row r="268" spans="1:47" ht="15" customHeight="1" x14ac:dyDescent="0.25">
      <c r="A268" s="1">
        <v>263</v>
      </c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7" t="str">
        <f t="shared" si="124"/>
        <v/>
      </c>
      <c r="M268" s="94"/>
      <c r="N268" s="94"/>
      <c r="O268" s="94"/>
      <c r="P268" s="94"/>
      <c r="Q268" s="36" t="s">
        <v>28</v>
      </c>
      <c r="R268" s="79">
        <f t="shared" si="125"/>
        <v>0</v>
      </c>
      <c r="S268" s="79">
        <f t="shared" si="126"/>
        <v>0</v>
      </c>
      <c r="T268" s="79">
        <f t="shared" si="127"/>
        <v>0</v>
      </c>
      <c r="U268" s="80" t="str">
        <f t="shared" si="128"/>
        <v/>
      </c>
      <c r="V268" s="80">
        <f t="shared" si="129"/>
        <v>0</v>
      </c>
      <c r="W268" s="80" t="str">
        <f t="shared" si="130"/>
        <v>0</v>
      </c>
      <c r="X268" s="81">
        <f t="shared" si="131"/>
        <v>-0.51181102362204722</v>
      </c>
      <c r="Y268" s="79">
        <f t="shared" si="132"/>
        <v>0</v>
      </c>
      <c r="Z268" s="80" t="str">
        <f t="shared" si="133"/>
        <v>TH=19.4 VTR=2 DVR=1 V=25.4</v>
      </c>
      <c r="AA268" s="82">
        <f t="shared" si="134"/>
        <v>0</v>
      </c>
      <c r="AB268" s="80" t="s">
        <v>23</v>
      </c>
      <c r="AC268" s="79">
        <f t="shared" si="135"/>
        <v>0</v>
      </c>
      <c r="AD268" s="102" t="str">
        <f t="shared" si="136"/>
        <v>c:\test\B0.bpp</v>
      </c>
      <c r="AE268" s="79">
        <f t="shared" si="137"/>
        <v>0</v>
      </c>
      <c r="AF268" s="80"/>
      <c r="AG268" s="14" t="str">
        <f t="shared" si="112"/>
        <v/>
      </c>
      <c r="AH268" s="7" t="str">
        <f t="shared" si="113"/>
        <v/>
      </c>
      <c r="AI268" s="1" t="str">
        <f t="shared" si="114"/>
        <v xml:space="preserve"> </v>
      </c>
      <c r="AJ268" s="4" t="str">
        <f t="shared" si="115"/>
        <v xml:space="preserve"> </v>
      </c>
      <c r="AK268" s="4" t="str">
        <f t="shared" si="116"/>
        <v xml:space="preserve"> </v>
      </c>
      <c r="AL268" s="1" t="str">
        <f t="shared" si="117"/>
        <v/>
      </c>
      <c r="AM268" s="1" t="str">
        <f t="shared" si="118"/>
        <v/>
      </c>
      <c r="AN268" s="7" t="str">
        <f t="shared" si="119"/>
        <v/>
      </c>
      <c r="AO268" s="1" t="str">
        <f t="shared" si="120"/>
        <v/>
      </c>
      <c r="AP268" s="13" t="str">
        <f t="shared" si="121"/>
        <v/>
      </c>
      <c r="AQ268" s="10" t="str">
        <f t="shared" si="122"/>
        <v/>
      </c>
      <c r="AR268" s="3" t="str">
        <f t="shared" si="138"/>
        <v/>
      </c>
      <c r="AS268" s="10" t="str">
        <f t="shared" si="123"/>
        <v/>
      </c>
      <c r="AU268" s="8"/>
    </row>
    <row r="269" spans="1:47" ht="15" customHeight="1" x14ac:dyDescent="0.25">
      <c r="A269" s="1">
        <v>264</v>
      </c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7" t="str">
        <f t="shared" si="124"/>
        <v/>
      </c>
      <c r="M269" s="94"/>
      <c r="N269" s="94"/>
      <c r="O269" s="94"/>
      <c r="P269" s="94"/>
      <c r="Q269" s="36" t="s">
        <v>28</v>
      </c>
      <c r="R269" s="79">
        <f t="shared" si="125"/>
        <v>0</v>
      </c>
      <c r="S269" s="79">
        <f t="shared" si="126"/>
        <v>0</v>
      </c>
      <c r="T269" s="79">
        <f t="shared" si="127"/>
        <v>0</v>
      </c>
      <c r="U269" s="80" t="str">
        <f t="shared" si="128"/>
        <v/>
      </c>
      <c r="V269" s="80">
        <f t="shared" si="129"/>
        <v>0</v>
      </c>
      <c r="W269" s="80" t="str">
        <f t="shared" si="130"/>
        <v>0</v>
      </c>
      <c r="X269" s="81">
        <f t="shared" si="131"/>
        <v>-0.51181102362204722</v>
      </c>
      <c r="Y269" s="79">
        <f t="shared" si="132"/>
        <v>0</v>
      </c>
      <c r="Z269" s="80" t="str">
        <f t="shared" si="133"/>
        <v>TH=19.4 VTR=2 DVR=1 V=25.4</v>
      </c>
      <c r="AA269" s="82">
        <f t="shared" si="134"/>
        <v>0</v>
      </c>
      <c r="AB269" s="80" t="s">
        <v>23</v>
      </c>
      <c r="AC269" s="79">
        <f t="shared" si="135"/>
        <v>0</v>
      </c>
      <c r="AD269" s="102" t="str">
        <f t="shared" si="136"/>
        <v>c:\test\B0.bpp</v>
      </c>
      <c r="AE269" s="79">
        <f t="shared" si="137"/>
        <v>0</v>
      </c>
      <c r="AF269" s="80"/>
      <c r="AG269" s="14" t="str">
        <f t="shared" si="112"/>
        <v/>
      </c>
      <c r="AH269" s="7" t="str">
        <f t="shared" si="113"/>
        <v/>
      </c>
      <c r="AI269" s="1" t="str">
        <f t="shared" si="114"/>
        <v xml:space="preserve"> </v>
      </c>
      <c r="AJ269" s="4" t="str">
        <f t="shared" si="115"/>
        <v xml:space="preserve"> </v>
      </c>
      <c r="AK269" s="4" t="str">
        <f t="shared" si="116"/>
        <v xml:space="preserve"> </v>
      </c>
      <c r="AL269" s="1" t="str">
        <f t="shared" si="117"/>
        <v/>
      </c>
      <c r="AM269" s="1" t="str">
        <f t="shared" si="118"/>
        <v/>
      </c>
      <c r="AN269" s="7" t="str">
        <f t="shared" si="119"/>
        <v/>
      </c>
      <c r="AO269" s="1" t="str">
        <f t="shared" si="120"/>
        <v/>
      </c>
      <c r="AP269" s="13" t="str">
        <f t="shared" si="121"/>
        <v/>
      </c>
      <c r="AQ269" s="10" t="str">
        <f t="shared" si="122"/>
        <v/>
      </c>
      <c r="AR269" s="3" t="str">
        <f t="shared" si="138"/>
        <v/>
      </c>
      <c r="AS269" s="10" t="str">
        <f t="shared" si="123"/>
        <v/>
      </c>
      <c r="AU269" s="8"/>
    </row>
    <row r="270" spans="1:47" ht="15" customHeight="1" x14ac:dyDescent="0.25">
      <c r="A270" s="1">
        <v>265</v>
      </c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7" t="str">
        <f t="shared" si="124"/>
        <v/>
      </c>
      <c r="M270" s="94"/>
      <c r="N270" s="94"/>
      <c r="O270" s="94"/>
      <c r="P270" s="94"/>
      <c r="Q270" s="36" t="s">
        <v>28</v>
      </c>
      <c r="R270" s="79">
        <f t="shared" si="125"/>
        <v>0</v>
      </c>
      <c r="S270" s="79">
        <f t="shared" si="126"/>
        <v>0</v>
      </c>
      <c r="T270" s="79">
        <f t="shared" si="127"/>
        <v>0</v>
      </c>
      <c r="U270" s="80" t="str">
        <f t="shared" si="128"/>
        <v/>
      </c>
      <c r="V270" s="80">
        <f t="shared" si="129"/>
        <v>0</v>
      </c>
      <c r="W270" s="80" t="str">
        <f t="shared" si="130"/>
        <v>0</v>
      </c>
      <c r="X270" s="81">
        <f t="shared" si="131"/>
        <v>-0.51181102362204722</v>
      </c>
      <c r="Y270" s="79">
        <f t="shared" si="132"/>
        <v>0</v>
      </c>
      <c r="Z270" s="80" t="str">
        <f t="shared" si="133"/>
        <v>TH=19.4 VTR=2 DVR=1 V=25.4</v>
      </c>
      <c r="AA270" s="82">
        <f t="shared" si="134"/>
        <v>0</v>
      </c>
      <c r="AB270" s="80" t="s">
        <v>23</v>
      </c>
      <c r="AC270" s="79">
        <f t="shared" si="135"/>
        <v>0</v>
      </c>
      <c r="AD270" s="102" t="str">
        <f t="shared" si="136"/>
        <v>c:\test\B0.bpp</v>
      </c>
      <c r="AE270" s="79">
        <f t="shared" si="137"/>
        <v>0</v>
      </c>
      <c r="AF270" s="80"/>
      <c r="AG270" s="14" t="str">
        <f t="shared" si="112"/>
        <v/>
      </c>
      <c r="AH270" s="7" t="str">
        <f t="shared" si="113"/>
        <v/>
      </c>
      <c r="AI270" s="1" t="str">
        <f t="shared" si="114"/>
        <v xml:space="preserve"> </v>
      </c>
      <c r="AJ270" s="4" t="str">
        <f t="shared" si="115"/>
        <v xml:space="preserve"> </v>
      </c>
      <c r="AK270" s="4" t="str">
        <f t="shared" si="116"/>
        <v xml:space="preserve"> </v>
      </c>
      <c r="AL270" s="1" t="str">
        <f t="shared" si="117"/>
        <v/>
      </c>
      <c r="AM270" s="1" t="str">
        <f t="shared" si="118"/>
        <v/>
      </c>
      <c r="AN270" s="7" t="str">
        <f t="shared" si="119"/>
        <v/>
      </c>
      <c r="AO270" s="1" t="str">
        <f t="shared" si="120"/>
        <v/>
      </c>
      <c r="AP270" s="13" t="str">
        <f t="shared" si="121"/>
        <v/>
      </c>
      <c r="AQ270" s="10" t="str">
        <f t="shared" si="122"/>
        <v/>
      </c>
      <c r="AR270" s="3" t="str">
        <f t="shared" si="138"/>
        <v/>
      </c>
      <c r="AS270" s="10" t="str">
        <f t="shared" si="123"/>
        <v/>
      </c>
      <c r="AU270" s="8"/>
    </row>
    <row r="271" spans="1:47" ht="15" customHeight="1" x14ac:dyDescent="0.25">
      <c r="A271" s="1">
        <v>266</v>
      </c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7" t="str">
        <f t="shared" si="124"/>
        <v/>
      </c>
      <c r="M271" s="94"/>
      <c r="N271" s="94"/>
      <c r="O271" s="94"/>
      <c r="P271" s="94"/>
      <c r="Q271" s="36" t="s">
        <v>28</v>
      </c>
      <c r="R271" s="79">
        <f t="shared" si="125"/>
        <v>0</v>
      </c>
      <c r="S271" s="79">
        <f t="shared" si="126"/>
        <v>0</v>
      </c>
      <c r="T271" s="79">
        <f t="shared" si="127"/>
        <v>0</v>
      </c>
      <c r="U271" s="80" t="str">
        <f t="shared" si="128"/>
        <v/>
      </c>
      <c r="V271" s="80">
        <f t="shared" si="129"/>
        <v>0</v>
      </c>
      <c r="W271" s="80" t="str">
        <f t="shared" si="130"/>
        <v>0</v>
      </c>
      <c r="X271" s="81">
        <f t="shared" si="131"/>
        <v>-0.51181102362204722</v>
      </c>
      <c r="Y271" s="79">
        <f t="shared" si="132"/>
        <v>0</v>
      </c>
      <c r="Z271" s="80" t="str">
        <f t="shared" si="133"/>
        <v>TH=19.4 VTR=2 DVR=1 V=25.4</v>
      </c>
      <c r="AA271" s="82">
        <f t="shared" si="134"/>
        <v>0</v>
      </c>
      <c r="AB271" s="80" t="s">
        <v>23</v>
      </c>
      <c r="AC271" s="79">
        <f t="shared" si="135"/>
        <v>0</v>
      </c>
      <c r="AD271" s="102" t="str">
        <f t="shared" si="136"/>
        <v>c:\test\B0.bpp</v>
      </c>
      <c r="AE271" s="79">
        <f t="shared" si="137"/>
        <v>0</v>
      </c>
      <c r="AF271" s="80"/>
      <c r="AG271" s="14" t="str">
        <f t="shared" si="112"/>
        <v/>
      </c>
      <c r="AH271" s="7" t="str">
        <f t="shared" si="113"/>
        <v/>
      </c>
      <c r="AI271" s="1" t="str">
        <f t="shared" si="114"/>
        <v xml:space="preserve"> </v>
      </c>
      <c r="AJ271" s="4" t="str">
        <f t="shared" si="115"/>
        <v xml:space="preserve"> </v>
      </c>
      <c r="AK271" s="4" t="str">
        <f t="shared" si="116"/>
        <v xml:space="preserve"> </v>
      </c>
      <c r="AL271" s="1" t="str">
        <f t="shared" si="117"/>
        <v/>
      </c>
      <c r="AM271" s="1" t="str">
        <f t="shared" si="118"/>
        <v/>
      </c>
      <c r="AN271" s="7" t="str">
        <f t="shared" si="119"/>
        <v/>
      </c>
      <c r="AO271" s="1" t="str">
        <f t="shared" si="120"/>
        <v/>
      </c>
      <c r="AP271" s="13" t="str">
        <f t="shared" si="121"/>
        <v/>
      </c>
      <c r="AQ271" s="10" t="str">
        <f t="shared" si="122"/>
        <v/>
      </c>
      <c r="AR271" s="3" t="str">
        <f t="shared" si="138"/>
        <v/>
      </c>
      <c r="AS271" s="10" t="str">
        <f t="shared" si="123"/>
        <v/>
      </c>
      <c r="AU271" s="8"/>
    </row>
    <row r="272" spans="1:47" ht="15" customHeight="1" x14ac:dyDescent="0.25">
      <c r="A272" s="1">
        <v>267</v>
      </c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7" t="str">
        <f t="shared" si="124"/>
        <v/>
      </c>
      <c r="M272" s="94"/>
      <c r="N272" s="94"/>
      <c r="O272" s="94"/>
      <c r="P272" s="94"/>
      <c r="Q272" s="36" t="s">
        <v>28</v>
      </c>
      <c r="R272" s="79">
        <f t="shared" si="125"/>
        <v>0</v>
      </c>
      <c r="S272" s="79">
        <f t="shared" si="126"/>
        <v>0</v>
      </c>
      <c r="T272" s="79">
        <f t="shared" si="127"/>
        <v>0</v>
      </c>
      <c r="U272" s="80" t="str">
        <f t="shared" si="128"/>
        <v/>
      </c>
      <c r="V272" s="80">
        <f t="shared" si="129"/>
        <v>0</v>
      </c>
      <c r="W272" s="80" t="str">
        <f t="shared" si="130"/>
        <v>0</v>
      </c>
      <c r="X272" s="81">
        <f t="shared" si="131"/>
        <v>-0.51181102362204722</v>
      </c>
      <c r="Y272" s="79">
        <f t="shared" si="132"/>
        <v>0</v>
      </c>
      <c r="Z272" s="80" t="str">
        <f t="shared" si="133"/>
        <v>TH=19.4 VTR=2 DVR=1 V=25.4</v>
      </c>
      <c r="AA272" s="82">
        <f t="shared" si="134"/>
        <v>0</v>
      </c>
      <c r="AB272" s="80" t="s">
        <v>23</v>
      </c>
      <c r="AC272" s="79">
        <f t="shared" si="135"/>
        <v>0</v>
      </c>
      <c r="AD272" s="102" t="str">
        <f t="shared" si="136"/>
        <v>c:\test\B0.bpp</v>
      </c>
      <c r="AE272" s="79">
        <f t="shared" si="137"/>
        <v>0</v>
      </c>
      <c r="AF272" s="80"/>
      <c r="AG272" s="14" t="str">
        <f t="shared" si="112"/>
        <v/>
      </c>
      <c r="AH272" s="7" t="str">
        <f t="shared" si="113"/>
        <v/>
      </c>
      <c r="AI272" s="1" t="str">
        <f t="shared" si="114"/>
        <v xml:space="preserve"> </v>
      </c>
      <c r="AJ272" s="4" t="str">
        <f t="shared" si="115"/>
        <v xml:space="preserve"> </v>
      </c>
      <c r="AK272" s="4" t="str">
        <f t="shared" si="116"/>
        <v xml:space="preserve"> </v>
      </c>
      <c r="AL272" s="1" t="str">
        <f t="shared" si="117"/>
        <v/>
      </c>
      <c r="AM272" s="1" t="str">
        <f t="shared" si="118"/>
        <v/>
      </c>
      <c r="AN272" s="7" t="str">
        <f t="shared" si="119"/>
        <v/>
      </c>
      <c r="AO272" s="1" t="str">
        <f t="shared" si="120"/>
        <v/>
      </c>
      <c r="AP272" s="13" t="str">
        <f t="shared" si="121"/>
        <v/>
      </c>
      <c r="AQ272" s="10" t="str">
        <f t="shared" si="122"/>
        <v/>
      </c>
      <c r="AR272" s="3" t="str">
        <f t="shared" si="138"/>
        <v/>
      </c>
      <c r="AS272" s="10" t="str">
        <f t="shared" si="123"/>
        <v/>
      </c>
      <c r="AU272" s="8"/>
    </row>
    <row r="273" spans="1:47" ht="15" customHeight="1" x14ac:dyDescent="0.25">
      <c r="A273" s="1">
        <v>268</v>
      </c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7" t="str">
        <f t="shared" si="124"/>
        <v/>
      </c>
      <c r="M273" s="94"/>
      <c r="N273" s="94"/>
      <c r="O273" s="94"/>
      <c r="P273" s="94"/>
      <c r="Q273" s="36" t="s">
        <v>28</v>
      </c>
      <c r="R273" s="79">
        <f t="shared" si="125"/>
        <v>0</v>
      </c>
      <c r="S273" s="79">
        <f t="shared" si="126"/>
        <v>0</v>
      </c>
      <c r="T273" s="79">
        <f t="shared" si="127"/>
        <v>0</v>
      </c>
      <c r="U273" s="80" t="str">
        <f t="shared" si="128"/>
        <v/>
      </c>
      <c r="V273" s="80">
        <f t="shared" si="129"/>
        <v>0</v>
      </c>
      <c r="W273" s="80" t="str">
        <f t="shared" si="130"/>
        <v>0</v>
      </c>
      <c r="X273" s="81">
        <f t="shared" si="131"/>
        <v>-0.51181102362204722</v>
      </c>
      <c r="Y273" s="79">
        <f t="shared" si="132"/>
        <v>0</v>
      </c>
      <c r="Z273" s="80" t="str">
        <f t="shared" si="133"/>
        <v>TH=19.4 VTR=2 DVR=1 V=25.4</v>
      </c>
      <c r="AA273" s="82">
        <f t="shared" si="134"/>
        <v>0</v>
      </c>
      <c r="AB273" s="80" t="s">
        <v>23</v>
      </c>
      <c r="AC273" s="79">
        <f t="shared" si="135"/>
        <v>0</v>
      </c>
      <c r="AD273" s="102" t="str">
        <f t="shared" si="136"/>
        <v>c:\test\B0.bpp</v>
      </c>
      <c r="AE273" s="79">
        <f t="shared" si="137"/>
        <v>0</v>
      </c>
      <c r="AF273" s="80"/>
      <c r="AG273" s="14" t="str">
        <f t="shared" si="112"/>
        <v/>
      </c>
      <c r="AH273" s="7" t="str">
        <f t="shared" si="113"/>
        <v/>
      </c>
      <c r="AI273" s="1" t="str">
        <f t="shared" si="114"/>
        <v xml:space="preserve"> </v>
      </c>
      <c r="AJ273" s="4" t="str">
        <f t="shared" si="115"/>
        <v xml:space="preserve"> </v>
      </c>
      <c r="AK273" s="4" t="str">
        <f t="shared" si="116"/>
        <v xml:space="preserve"> </v>
      </c>
      <c r="AL273" s="1" t="str">
        <f t="shared" si="117"/>
        <v/>
      </c>
      <c r="AM273" s="1" t="str">
        <f t="shared" si="118"/>
        <v/>
      </c>
      <c r="AN273" s="7" t="str">
        <f t="shared" si="119"/>
        <v/>
      </c>
      <c r="AO273" s="1" t="str">
        <f t="shared" si="120"/>
        <v/>
      </c>
      <c r="AP273" s="13" t="str">
        <f t="shared" si="121"/>
        <v/>
      </c>
      <c r="AQ273" s="10" t="str">
        <f t="shared" si="122"/>
        <v/>
      </c>
      <c r="AR273" s="3" t="str">
        <f t="shared" si="138"/>
        <v/>
      </c>
      <c r="AS273" s="10" t="str">
        <f t="shared" si="123"/>
        <v/>
      </c>
      <c r="AU273" s="8"/>
    </row>
    <row r="274" spans="1:47" ht="15" customHeight="1" x14ac:dyDescent="0.25">
      <c r="A274" s="1">
        <v>269</v>
      </c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7" t="str">
        <f t="shared" si="124"/>
        <v/>
      </c>
      <c r="M274" s="94"/>
      <c r="N274" s="94"/>
      <c r="O274" s="94"/>
      <c r="P274" s="94"/>
      <c r="Q274" s="36" t="s">
        <v>28</v>
      </c>
      <c r="R274" s="79">
        <f t="shared" si="125"/>
        <v>0</v>
      </c>
      <c r="S274" s="79">
        <f t="shared" si="126"/>
        <v>0</v>
      </c>
      <c r="T274" s="79">
        <f t="shared" si="127"/>
        <v>0</v>
      </c>
      <c r="U274" s="80" t="str">
        <f t="shared" si="128"/>
        <v/>
      </c>
      <c r="V274" s="80">
        <f t="shared" si="129"/>
        <v>0</v>
      </c>
      <c r="W274" s="80" t="str">
        <f t="shared" si="130"/>
        <v>0</v>
      </c>
      <c r="X274" s="81">
        <f t="shared" si="131"/>
        <v>-0.51181102362204722</v>
      </c>
      <c r="Y274" s="79">
        <f t="shared" si="132"/>
        <v>0</v>
      </c>
      <c r="Z274" s="80" t="str">
        <f t="shared" si="133"/>
        <v>TH=19.4 VTR=2 DVR=1 V=25.4</v>
      </c>
      <c r="AA274" s="82">
        <f t="shared" si="134"/>
        <v>0</v>
      </c>
      <c r="AB274" s="80" t="s">
        <v>23</v>
      </c>
      <c r="AC274" s="79">
        <f t="shared" si="135"/>
        <v>0</v>
      </c>
      <c r="AD274" s="102" t="str">
        <f t="shared" si="136"/>
        <v>c:\test\B0.bpp</v>
      </c>
      <c r="AE274" s="79">
        <f t="shared" si="137"/>
        <v>0</v>
      </c>
      <c r="AF274" s="80"/>
      <c r="AG274" s="14" t="str">
        <f t="shared" si="112"/>
        <v/>
      </c>
      <c r="AH274" s="7" t="str">
        <f t="shared" si="113"/>
        <v/>
      </c>
      <c r="AI274" s="1" t="str">
        <f t="shared" si="114"/>
        <v xml:space="preserve"> </v>
      </c>
      <c r="AJ274" s="4" t="str">
        <f t="shared" si="115"/>
        <v xml:space="preserve"> </v>
      </c>
      <c r="AK274" s="4" t="str">
        <f t="shared" si="116"/>
        <v xml:space="preserve"> </v>
      </c>
      <c r="AL274" s="1" t="str">
        <f t="shared" si="117"/>
        <v/>
      </c>
      <c r="AM274" s="1" t="str">
        <f t="shared" si="118"/>
        <v/>
      </c>
      <c r="AN274" s="7" t="str">
        <f t="shared" si="119"/>
        <v/>
      </c>
      <c r="AO274" s="1" t="str">
        <f t="shared" si="120"/>
        <v/>
      </c>
      <c r="AP274" s="13" t="str">
        <f t="shared" si="121"/>
        <v/>
      </c>
      <c r="AQ274" s="10" t="str">
        <f t="shared" si="122"/>
        <v/>
      </c>
      <c r="AR274" s="3" t="str">
        <f t="shared" si="138"/>
        <v/>
      </c>
      <c r="AS274" s="10" t="str">
        <f t="shared" si="123"/>
        <v/>
      </c>
      <c r="AU274" s="8"/>
    </row>
    <row r="275" spans="1:47" ht="15" customHeight="1" x14ac:dyDescent="0.25">
      <c r="A275" s="1">
        <v>270</v>
      </c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7" t="str">
        <f t="shared" si="124"/>
        <v/>
      </c>
      <c r="M275" s="94"/>
      <c r="N275" s="94"/>
      <c r="O275" s="94"/>
      <c r="P275" s="94"/>
      <c r="Q275" s="36" t="s">
        <v>28</v>
      </c>
      <c r="R275" s="79">
        <f t="shared" si="125"/>
        <v>0</v>
      </c>
      <c r="S275" s="79">
        <f t="shared" si="126"/>
        <v>0</v>
      </c>
      <c r="T275" s="79">
        <f t="shared" si="127"/>
        <v>0</v>
      </c>
      <c r="U275" s="80" t="str">
        <f t="shared" si="128"/>
        <v/>
      </c>
      <c r="V275" s="80">
        <f t="shared" si="129"/>
        <v>0</v>
      </c>
      <c r="W275" s="80" t="str">
        <f t="shared" si="130"/>
        <v>0</v>
      </c>
      <c r="X275" s="81">
        <f t="shared" si="131"/>
        <v>-0.51181102362204722</v>
      </c>
      <c r="Y275" s="79">
        <f t="shared" si="132"/>
        <v>0</v>
      </c>
      <c r="Z275" s="80" t="str">
        <f t="shared" si="133"/>
        <v>TH=19.4 VTR=2 DVR=1 V=25.4</v>
      </c>
      <c r="AA275" s="82">
        <f t="shared" si="134"/>
        <v>0</v>
      </c>
      <c r="AB275" s="80" t="s">
        <v>23</v>
      </c>
      <c r="AC275" s="79">
        <f t="shared" si="135"/>
        <v>0</v>
      </c>
      <c r="AD275" s="102" t="str">
        <f t="shared" si="136"/>
        <v>c:\test\B0.bpp</v>
      </c>
      <c r="AE275" s="79">
        <f t="shared" si="137"/>
        <v>0</v>
      </c>
      <c r="AF275" s="80"/>
      <c r="AG275" s="14" t="str">
        <f t="shared" si="112"/>
        <v/>
      </c>
      <c r="AH275" s="7" t="str">
        <f t="shared" si="113"/>
        <v/>
      </c>
      <c r="AI275" s="1" t="str">
        <f t="shared" si="114"/>
        <v xml:space="preserve"> </v>
      </c>
      <c r="AJ275" s="4" t="str">
        <f t="shared" si="115"/>
        <v xml:space="preserve"> </v>
      </c>
      <c r="AK275" s="4" t="str">
        <f t="shared" si="116"/>
        <v xml:space="preserve"> </v>
      </c>
      <c r="AL275" s="1" t="str">
        <f t="shared" si="117"/>
        <v/>
      </c>
      <c r="AM275" s="1" t="str">
        <f t="shared" si="118"/>
        <v/>
      </c>
      <c r="AN275" s="7" t="str">
        <f t="shared" si="119"/>
        <v/>
      </c>
      <c r="AO275" s="1" t="str">
        <f t="shared" si="120"/>
        <v/>
      </c>
      <c r="AP275" s="13" t="str">
        <f t="shared" si="121"/>
        <v/>
      </c>
      <c r="AQ275" s="10" t="str">
        <f t="shared" si="122"/>
        <v/>
      </c>
      <c r="AR275" s="3" t="str">
        <f t="shared" si="138"/>
        <v/>
      </c>
      <c r="AS275" s="10" t="str">
        <f t="shared" si="123"/>
        <v/>
      </c>
      <c r="AU275" s="8"/>
    </row>
    <row r="276" spans="1:47" ht="15" customHeight="1" x14ac:dyDescent="0.25">
      <c r="A276" s="1">
        <v>271</v>
      </c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7" t="str">
        <f t="shared" si="124"/>
        <v/>
      </c>
      <c r="M276" s="94"/>
      <c r="N276" s="94"/>
      <c r="O276" s="94"/>
      <c r="P276" s="94"/>
      <c r="Q276" s="36" t="s">
        <v>28</v>
      </c>
      <c r="R276" s="79">
        <f t="shared" si="125"/>
        <v>0</v>
      </c>
      <c r="S276" s="79">
        <f t="shared" si="126"/>
        <v>0</v>
      </c>
      <c r="T276" s="79">
        <f t="shared" si="127"/>
        <v>0</v>
      </c>
      <c r="U276" s="80" t="str">
        <f t="shared" si="128"/>
        <v/>
      </c>
      <c r="V276" s="80">
        <f t="shared" si="129"/>
        <v>0</v>
      </c>
      <c r="W276" s="80" t="str">
        <f t="shared" si="130"/>
        <v>0</v>
      </c>
      <c r="X276" s="81">
        <f t="shared" si="131"/>
        <v>-0.51181102362204722</v>
      </c>
      <c r="Y276" s="79">
        <f t="shared" si="132"/>
        <v>0</v>
      </c>
      <c r="Z276" s="80" t="str">
        <f t="shared" si="133"/>
        <v>TH=19.4 VTR=2 DVR=1 V=25.4</v>
      </c>
      <c r="AA276" s="82">
        <f t="shared" si="134"/>
        <v>0</v>
      </c>
      <c r="AB276" s="80" t="s">
        <v>23</v>
      </c>
      <c r="AC276" s="79">
        <f t="shared" si="135"/>
        <v>0</v>
      </c>
      <c r="AD276" s="102" t="str">
        <f t="shared" si="136"/>
        <v>c:\test\B0.bpp</v>
      </c>
      <c r="AE276" s="79">
        <f t="shared" si="137"/>
        <v>0</v>
      </c>
      <c r="AF276" s="80"/>
      <c r="AG276" s="14" t="str">
        <f t="shared" si="112"/>
        <v/>
      </c>
      <c r="AH276" s="7" t="str">
        <f t="shared" si="113"/>
        <v/>
      </c>
      <c r="AI276" s="1" t="str">
        <f t="shared" si="114"/>
        <v xml:space="preserve"> </v>
      </c>
      <c r="AJ276" s="4" t="str">
        <f t="shared" si="115"/>
        <v xml:space="preserve"> </v>
      </c>
      <c r="AK276" s="4" t="str">
        <f t="shared" si="116"/>
        <v xml:space="preserve"> </v>
      </c>
      <c r="AL276" s="1" t="str">
        <f t="shared" si="117"/>
        <v/>
      </c>
      <c r="AM276" s="1" t="str">
        <f t="shared" si="118"/>
        <v/>
      </c>
      <c r="AN276" s="7" t="str">
        <f t="shared" si="119"/>
        <v/>
      </c>
      <c r="AO276" s="1" t="str">
        <f t="shared" si="120"/>
        <v/>
      </c>
      <c r="AP276" s="13" t="str">
        <f t="shared" si="121"/>
        <v/>
      </c>
      <c r="AQ276" s="10" t="str">
        <f t="shared" si="122"/>
        <v/>
      </c>
      <c r="AR276" s="3" t="str">
        <f t="shared" si="138"/>
        <v/>
      </c>
      <c r="AS276" s="10" t="str">
        <f t="shared" si="123"/>
        <v/>
      </c>
      <c r="AU276" s="8"/>
    </row>
    <row r="277" spans="1:47" ht="15" customHeight="1" x14ac:dyDescent="0.25">
      <c r="A277" s="1">
        <v>272</v>
      </c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7" t="str">
        <f t="shared" si="124"/>
        <v/>
      </c>
      <c r="M277" s="94"/>
      <c r="N277" s="94"/>
      <c r="O277" s="94"/>
      <c r="P277" s="94"/>
      <c r="Q277" s="36" t="s">
        <v>28</v>
      </c>
      <c r="R277" s="79">
        <f t="shared" si="125"/>
        <v>0</v>
      </c>
      <c r="S277" s="79">
        <f t="shared" si="126"/>
        <v>0</v>
      </c>
      <c r="T277" s="79">
        <f t="shared" si="127"/>
        <v>0</v>
      </c>
      <c r="U277" s="80" t="str">
        <f t="shared" si="128"/>
        <v/>
      </c>
      <c r="V277" s="80">
        <f t="shared" si="129"/>
        <v>0</v>
      </c>
      <c r="W277" s="80" t="str">
        <f t="shared" si="130"/>
        <v>0</v>
      </c>
      <c r="X277" s="81">
        <f t="shared" si="131"/>
        <v>-0.51181102362204722</v>
      </c>
      <c r="Y277" s="79">
        <f t="shared" si="132"/>
        <v>0</v>
      </c>
      <c r="Z277" s="80" t="str">
        <f t="shared" si="133"/>
        <v>TH=19.4 VTR=2 DVR=1 V=25.4</v>
      </c>
      <c r="AA277" s="82">
        <f t="shared" si="134"/>
        <v>0</v>
      </c>
      <c r="AB277" s="80" t="s">
        <v>23</v>
      </c>
      <c r="AC277" s="79">
        <f t="shared" si="135"/>
        <v>0</v>
      </c>
      <c r="AD277" s="102" t="str">
        <f t="shared" si="136"/>
        <v>c:\test\B0.bpp</v>
      </c>
      <c r="AE277" s="79">
        <f t="shared" si="137"/>
        <v>0</v>
      </c>
      <c r="AF277" s="80"/>
      <c r="AG277" s="14" t="str">
        <f t="shared" si="112"/>
        <v/>
      </c>
      <c r="AH277" s="7" t="str">
        <f t="shared" si="113"/>
        <v/>
      </c>
      <c r="AI277" s="1" t="str">
        <f t="shared" si="114"/>
        <v xml:space="preserve"> </v>
      </c>
      <c r="AJ277" s="4" t="str">
        <f t="shared" si="115"/>
        <v xml:space="preserve"> </v>
      </c>
      <c r="AK277" s="4" t="str">
        <f t="shared" si="116"/>
        <v xml:space="preserve"> </v>
      </c>
      <c r="AL277" s="1" t="str">
        <f t="shared" si="117"/>
        <v/>
      </c>
      <c r="AM277" s="1" t="str">
        <f t="shared" si="118"/>
        <v/>
      </c>
      <c r="AN277" s="7" t="str">
        <f t="shared" si="119"/>
        <v/>
      </c>
      <c r="AO277" s="1" t="str">
        <f t="shared" si="120"/>
        <v/>
      </c>
      <c r="AP277" s="13" t="str">
        <f t="shared" si="121"/>
        <v/>
      </c>
      <c r="AQ277" s="10" t="str">
        <f t="shared" si="122"/>
        <v/>
      </c>
      <c r="AR277" s="3" t="str">
        <f t="shared" si="138"/>
        <v/>
      </c>
      <c r="AS277" s="10" t="str">
        <f t="shared" si="123"/>
        <v/>
      </c>
      <c r="AU277" s="8"/>
    </row>
    <row r="278" spans="1:47" ht="15" customHeight="1" x14ac:dyDescent="0.25">
      <c r="A278" s="1">
        <v>273</v>
      </c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7" t="str">
        <f t="shared" si="124"/>
        <v/>
      </c>
      <c r="M278" s="94"/>
      <c r="N278" s="94"/>
      <c r="O278" s="94"/>
      <c r="P278" s="94"/>
      <c r="Q278" s="36" t="s">
        <v>28</v>
      </c>
      <c r="R278" s="79">
        <f t="shared" si="125"/>
        <v>0</v>
      </c>
      <c r="S278" s="79">
        <f t="shared" si="126"/>
        <v>0</v>
      </c>
      <c r="T278" s="79">
        <f t="shared" si="127"/>
        <v>0</v>
      </c>
      <c r="U278" s="80" t="str">
        <f t="shared" si="128"/>
        <v/>
      </c>
      <c r="V278" s="80">
        <f t="shared" si="129"/>
        <v>0</v>
      </c>
      <c r="W278" s="80" t="str">
        <f t="shared" si="130"/>
        <v>0</v>
      </c>
      <c r="X278" s="81">
        <f t="shared" si="131"/>
        <v>-0.51181102362204722</v>
      </c>
      <c r="Y278" s="79">
        <f t="shared" si="132"/>
        <v>0</v>
      </c>
      <c r="Z278" s="80" t="str">
        <f t="shared" si="133"/>
        <v>TH=19.4 VTR=2 DVR=1 V=25.4</v>
      </c>
      <c r="AA278" s="82">
        <f t="shared" si="134"/>
        <v>0</v>
      </c>
      <c r="AB278" s="80" t="s">
        <v>23</v>
      </c>
      <c r="AC278" s="79">
        <f t="shared" si="135"/>
        <v>0</v>
      </c>
      <c r="AD278" s="102" t="str">
        <f t="shared" si="136"/>
        <v>c:\test\B0.bpp</v>
      </c>
      <c r="AE278" s="79">
        <f t="shared" si="137"/>
        <v>0</v>
      </c>
      <c r="AF278" s="80"/>
      <c r="AG278" s="14" t="str">
        <f t="shared" si="112"/>
        <v/>
      </c>
      <c r="AH278" s="7" t="str">
        <f t="shared" si="113"/>
        <v/>
      </c>
      <c r="AI278" s="1" t="str">
        <f t="shared" si="114"/>
        <v xml:space="preserve"> </v>
      </c>
      <c r="AJ278" s="4" t="str">
        <f t="shared" si="115"/>
        <v xml:space="preserve"> </v>
      </c>
      <c r="AK278" s="4" t="str">
        <f t="shared" si="116"/>
        <v xml:space="preserve"> </v>
      </c>
      <c r="AL278" s="1" t="str">
        <f t="shared" si="117"/>
        <v/>
      </c>
      <c r="AM278" s="1" t="str">
        <f t="shared" si="118"/>
        <v/>
      </c>
      <c r="AN278" s="7" t="str">
        <f t="shared" si="119"/>
        <v/>
      </c>
      <c r="AO278" s="1" t="str">
        <f t="shared" si="120"/>
        <v/>
      </c>
      <c r="AP278" s="13" t="str">
        <f t="shared" si="121"/>
        <v/>
      </c>
      <c r="AQ278" s="10" t="str">
        <f t="shared" si="122"/>
        <v/>
      </c>
      <c r="AR278" s="3" t="str">
        <f t="shared" si="138"/>
        <v/>
      </c>
      <c r="AS278" s="10" t="str">
        <f t="shared" si="123"/>
        <v/>
      </c>
      <c r="AU278" s="8"/>
    </row>
    <row r="279" spans="1:47" ht="15" customHeight="1" x14ac:dyDescent="0.25">
      <c r="A279" s="1">
        <v>274</v>
      </c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7" t="str">
        <f t="shared" si="124"/>
        <v/>
      </c>
      <c r="M279" s="94"/>
      <c r="N279" s="94"/>
      <c r="O279" s="94"/>
      <c r="P279" s="94"/>
      <c r="Q279" s="36" t="s">
        <v>28</v>
      </c>
      <c r="R279" s="79">
        <f t="shared" si="125"/>
        <v>0</v>
      </c>
      <c r="S279" s="79">
        <f t="shared" si="126"/>
        <v>0</v>
      </c>
      <c r="T279" s="79">
        <f t="shared" si="127"/>
        <v>0</v>
      </c>
      <c r="U279" s="80" t="str">
        <f t="shared" si="128"/>
        <v/>
      </c>
      <c r="V279" s="80">
        <f t="shared" si="129"/>
        <v>0</v>
      </c>
      <c r="W279" s="80" t="str">
        <f t="shared" si="130"/>
        <v>0</v>
      </c>
      <c r="X279" s="81">
        <f t="shared" si="131"/>
        <v>-0.51181102362204722</v>
      </c>
      <c r="Y279" s="79">
        <f t="shared" si="132"/>
        <v>0</v>
      </c>
      <c r="Z279" s="80" t="str">
        <f t="shared" si="133"/>
        <v>TH=19.4 VTR=2 DVR=1 V=25.4</v>
      </c>
      <c r="AA279" s="82">
        <f t="shared" si="134"/>
        <v>0</v>
      </c>
      <c r="AB279" s="80" t="s">
        <v>23</v>
      </c>
      <c r="AC279" s="79">
        <f t="shared" si="135"/>
        <v>0</v>
      </c>
      <c r="AD279" s="102" t="str">
        <f t="shared" si="136"/>
        <v>c:\test\B0.bpp</v>
      </c>
      <c r="AE279" s="79">
        <f t="shared" si="137"/>
        <v>0</v>
      </c>
      <c r="AF279" s="80"/>
      <c r="AG279" s="14" t="str">
        <f t="shared" si="112"/>
        <v/>
      </c>
      <c r="AH279" s="7" t="str">
        <f t="shared" si="113"/>
        <v/>
      </c>
      <c r="AI279" s="1" t="str">
        <f t="shared" si="114"/>
        <v xml:space="preserve"> </v>
      </c>
      <c r="AJ279" s="4" t="str">
        <f t="shared" si="115"/>
        <v xml:space="preserve"> </v>
      </c>
      <c r="AK279" s="4" t="str">
        <f t="shared" si="116"/>
        <v xml:space="preserve"> </v>
      </c>
      <c r="AL279" s="1" t="str">
        <f t="shared" si="117"/>
        <v/>
      </c>
      <c r="AM279" s="1" t="str">
        <f t="shared" si="118"/>
        <v/>
      </c>
      <c r="AN279" s="7" t="str">
        <f t="shared" si="119"/>
        <v/>
      </c>
      <c r="AO279" s="1" t="str">
        <f t="shared" si="120"/>
        <v/>
      </c>
      <c r="AP279" s="13" t="str">
        <f t="shared" si="121"/>
        <v/>
      </c>
      <c r="AQ279" s="10" t="str">
        <f t="shared" si="122"/>
        <v/>
      </c>
      <c r="AR279" s="3" t="str">
        <f t="shared" si="138"/>
        <v/>
      </c>
      <c r="AS279" s="10" t="str">
        <f t="shared" si="123"/>
        <v/>
      </c>
      <c r="AU279" s="8"/>
    </row>
    <row r="280" spans="1:47" ht="15" customHeight="1" x14ac:dyDescent="0.25">
      <c r="A280" s="1">
        <v>275</v>
      </c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7" t="str">
        <f t="shared" si="124"/>
        <v/>
      </c>
      <c r="M280" s="94"/>
      <c r="N280" s="94"/>
      <c r="O280" s="94"/>
      <c r="P280" s="94"/>
      <c r="Q280" s="36" t="s">
        <v>28</v>
      </c>
      <c r="R280" s="79">
        <f t="shared" si="125"/>
        <v>0</v>
      </c>
      <c r="S280" s="79">
        <f t="shared" si="126"/>
        <v>0</v>
      </c>
      <c r="T280" s="79">
        <f t="shared" si="127"/>
        <v>0</v>
      </c>
      <c r="U280" s="80" t="str">
        <f t="shared" si="128"/>
        <v/>
      </c>
      <c r="V280" s="80">
        <f t="shared" si="129"/>
        <v>0</v>
      </c>
      <c r="W280" s="80" t="str">
        <f t="shared" si="130"/>
        <v>0</v>
      </c>
      <c r="X280" s="81">
        <f t="shared" si="131"/>
        <v>-0.51181102362204722</v>
      </c>
      <c r="Y280" s="79">
        <f t="shared" si="132"/>
        <v>0</v>
      </c>
      <c r="Z280" s="80" t="str">
        <f t="shared" si="133"/>
        <v>TH=19.4 VTR=2 DVR=1 V=25.4</v>
      </c>
      <c r="AA280" s="82">
        <f t="shared" si="134"/>
        <v>0</v>
      </c>
      <c r="AB280" s="80" t="s">
        <v>23</v>
      </c>
      <c r="AC280" s="79">
        <f t="shared" si="135"/>
        <v>0</v>
      </c>
      <c r="AD280" s="102" t="str">
        <f t="shared" si="136"/>
        <v>c:\test\B0.bpp</v>
      </c>
      <c r="AE280" s="79">
        <f t="shared" si="137"/>
        <v>0</v>
      </c>
      <c r="AF280" s="80"/>
      <c r="AG280" s="14" t="str">
        <f t="shared" si="112"/>
        <v/>
      </c>
      <c r="AH280" s="7" t="str">
        <f t="shared" si="113"/>
        <v/>
      </c>
      <c r="AI280" s="1" t="str">
        <f t="shared" si="114"/>
        <v xml:space="preserve"> </v>
      </c>
      <c r="AJ280" s="4" t="str">
        <f t="shared" si="115"/>
        <v xml:space="preserve"> </v>
      </c>
      <c r="AK280" s="4" t="str">
        <f t="shared" si="116"/>
        <v xml:space="preserve"> </v>
      </c>
      <c r="AL280" s="1" t="str">
        <f t="shared" si="117"/>
        <v/>
      </c>
      <c r="AM280" s="1" t="str">
        <f t="shared" si="118"/>
        <v/>
      </c>
      <c r="AN280" s="7" t="str">
        <f t="shared" si="119"/>
        <v/>
      </c>
      <c r="AO280" s="1" t="str">
        <f t="shared" si="120"/>
        <v/>
      </c>
      <c r="AP280" s="13" t="str">
        <f t="shared" si="121"/>
        <v/>
      </c>
      <c r="AQ280" s="10" t="str">
        <f t="shared" si="122"/>
        <v/>
      </c>
      <c r="AR280" s="3" t="str">
        <f t="shared" si="138"/>
        <v/>
      </c>
      <c r="AS280" s="10" t="str">
        <f t="shared" si="123"/>
        <v/>
      </c>
      <c r="AU280" s="8"/>
    </row>
    <row r="281" spans="1:47" ht="15" customHeight="1" x14ac:dyDescent="0.25">
      <c r="A281" s="1">
        <v>276</v>
      </c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7" t="str">
        <f t="shared" si="124"/>
        <v/>
      </c>
      <c r="M281" s="94"/>
      <c r="N281" s="94"/>
      <c r="O281" s="94"/>
      <c r="P281" s="94"/>
      <c r="Q281" s="36" t="s">
        <v>28</v>
      </c>
      <c r="R281" s="79">
        <f t="shared" si="125"/>
        <v>0</v>
      </c>
      <c r="S281" s="79">
        <f t="shared" si="126"/>
        <v>0</v>
      </c>
      <c r="T281" s="79">
        <f t="shared" si="127"/>
        <v>0</v>
      </c>
      <c r="U281" s="80" t="str">
        <f t="shared" si="128"/>
        <v/>
      </c>
      <c r="V281" s="80">
        <f t="shared" si="129"/>
        <v>0</v>
      </c>
      <c r="W281" s="80" t="str">
        <f t="shared" si="130"/>
        <v>0</v>
      </c>
      <c r="X281" s="81">
        <f t="shared" si="131"/>
        <v>-0.51181102362204722</v>
      </c>
      <c r="Y281" s="79">
        <f t="shared" si="132"/>
        <v>0</v>
      </c>
      <c r="Z281" s="80" t="str">
        <f t="shared" si="133"/>
        <v>TH=19.4 VTR=2 DVR=1 V=25.4</v>
      </c>
      <c r="AA281" s="82">
        <f t="shared" si="134"/>
        <v>0</v>
      </c>
      <c r="AB281" s="80" t="s">
        <v>23</v>
      </c>
      <c r="AC281" s="79">
        <f t="shared" si="135"/>
        <v>0</v>
      </c>
      <c r="AD281" s="102" t="str">
        <f t="shared" si="136"/>
        <v>c:\test\B0.bpp</v>
      </c>
      <c r="AE281" s="79">
        <f t="shared" si="137"/>
        <v>0</v>
      </c>
      <c r="AF281" s="80"/>
      <c r="AG281" s="14" t="str">
        <f t="shared" si="112"/>
        <v/>
      </c>
      <c r="AH281" s="7" t="str">
        <f t="shared" si="113"/>
        <v/>
      </c>
      <c r="AI281" s="1" t="str">
        <f t="shared" si="114"/>
        <v xml:space="preserve"> </v>
      </c>
      <c r="AJ281" s="4" t="str">
        <f t="shared" si="115"/>
        <v xml:space="preserve"> </v>
      </c>
      <c r="AK281" s="4" t="str">
        <f t="shared" si="116"/>
        <v xml:space="preserve"> </v>
      </c>
      <c r="AL281" s="1" t="str">
        <f t="shared" si="117"/>
        <v/>
      </c>
      <c r="AM281" s="1" t="str">
        <f t="shared" si="118"/>
        <v/>
      </c>
      <c r="AN281" s="7" t="str">
        <f t="shared" si="119"/>
        <v/>
      </c>
      <c r="AO281" s="1" t="str">
        <f t="shared" si="120"/>
        <v/>
      </c>
      <c r="AP281" s="13" t="str">
        <f t="shared" si="121"/>
        <v/>
      </c>
      <c r="AQ281" s="10" t="str">
        <f t="shared" si="122"/>
        <v/>
      </c>
      <c r="AR281" s="3" t="str">
        <f t="shared" si="138"/>
        <v/>
      </c>
      <c r="AS281" s="10" t="str">
        <f t="shared" si="123"/>
        <v/>
      </c>
      <c r="AU281" s="8"/>
    </row>
    <row r="282" spans="1:47" ht="15" customHeight="1" x14ac:dyDescent="0.25">
      <c r="A282" s="1">
        <v>277</v>
      </c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7" t="str">
        <f t="shared" si="124"/>
        <v/>
      </c>
      <c r="M282" s="94"/>
      <c r="N282" s="94"/>
      <c r="O282" s="94"/>
      <c r="P282" s="94"/>
      <c r="Q282" s="36" t="s">
        <v>28</v>
      </c>
      <c r="R282" s="79">
        <f t="shared" si="125"/>
        <v>0</v>
      </c>
      <c r="S282" s="79">
        <f t="shared" si="126"/>
        <v>0</v>
      </c>
      <c r="T282" s="79">
        <f t="shared" si="127"/>
        <v>0</v>
      </c>
      <c r="U282" s="80" t="str">
        <f t="shared" si="128"/>
        <v/>
      </c>
      <c r="V282" s="80">
        <f t="shared" si="129"/>
        <v>0</v>
      </c>
      <c r="W282" s="80" t="str">
        <f t="shared" si="130"/>
        <v>0</v>
      </c>
      <c r="X282" s="81">
        <f t="shared" si="131"/>
        <v>-0.51181102362204722</v>
      </c>
      <c r="Y282" s="79">
        <f t="shared" si="132"/>
        <v>0</v>
      </c>
      <c r="Z282" s="80" t="str">
        <f t="shared" si="133"/>
        <v>TH=19.4 VTR=2 DVR=1 V=25.4</v>
      </c>
      <c r="AA282" s="82">
        <f t="shared" si="134"/>
        <v>0</v>
      </c>
      <c r="AB282" s="80" t="s">
        <v>23</v>
      </c>
      <c r="AC282" s="79">
        <f t="shared" si="135"/>
        <v>0</v>
      </c>
      <c r="AD282" s="102" t="str">
        <f t="shared" si="136"/>
        <v>c:\test\B0.bpp</v>
      </c>
      <c r="AE282" s="79">
        <f t="shared" si="137"/>
        <v>0</v>
      </c>
      <c r="AF282" s="80"/>
      <c r="AG282" s="14" t="str">
        <f t="shared" si="112"/>
        <v/>
      </c>
      <c r="AH282" s="7" t="str">
        <f t="shared" si="113"/>
        <v/>
      </c>
      <c r="AI282" s="1" t="str">
        <f t="shared" si="114"/>
        <v xml:space="preserve"> </v>
      </c>
      <c r="AJ282" s="4" t="str">
        <f t="shared" si="115"/>
        <v xml:space="preserve"> </v>
      </c>
      <c r="AK282" s="4" t="str">
        <f t="shared" si="116"/>
        <v xml:space="preserve"> </v>
      </c>
      <c r="AL282" s="1" t="str">
        <f t="shared" si="117"/>
        <v/>
      </c>
      <c r="AM282" s="1" t="str">
        <f t="shared" si="118"/>
        <v/>
      </c>
      <c r="AN282" s="7" t="str">
        <f t="shared" si="119"/>
        <v/>
      </c>
      <c r="AO282" s="1" t="str">
        <f t="shared" si="120"/>
        <v/>
      </c>
      <c r="AP282" s="13" t="str">
        <f t="shared" si="121"/>
        <v/>
      </c>
      <c r="AQ282" s="10" t="str">
        <f t="shared" si="122"/>
        <v/>
      </c>
      <c r="AR282" s="3" t="str">
        <f t="shared" si="138"/>
        <v/>
      </c>
      <c r="AS282" s="10" t="str">
        <f t="shared" si="123"/>
        <v/>
      </c>
      <c r="AU282" s="8"/>
    </row>
    <row r="283" spans="1:47" ht="15" customHeight="1" x14ac:dyDescent="0.25">
      <c r="A283" s="1">
        <v>278</v>
      </c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7" t="str">
        <f t="shared" si="124"/>
        <v/>
      </c>
      <c r="M283" s="94"/>
      <c r="N283" s="94"/>
      <c r="O283" s="94"/>
      <c r="P283" s="94"/>
      <c r="Q283" s="36" t="s">
        <v>28</v>
      </c>
      <c r="R283" s="79">
        <f t="shared" si="125"/>
        <v>0</v>
      </c>
      <c r="S283" s="79">
        <f t="shared" si="126"/>
        <v>0</v>
      </c>
      <c r="T283" s="79">
        <f t="shared" si="127"/>
        <v>0</v>
      </c>
      <c r="U283" s="80" t="str">
        <f t="shared" si="128"/>
        <v/>
      </c>
      <c r="V283" s="80">
        <f t="shared" si="129"/>
        <v>0</v>
      </c>
      <c r="W283" s="80" t="str">
        <f t="shared" si="130"/>
        <v>0</v>
      </c>
      <c r="X283" s="81">
        <f t="shared" si="131"/>
        <v>-0.51181102362204722</v>
      </c>
      <c r="Y283" s="79">
        <f t="shared" si="132"/>
        <v>0</v>
      </c>
      <c r="Z283" s="80" t="str">
        <f t="shared" si="133"/>
        <v>TH=19.4 VTR=2 DVR=1 V=25.4</v>
      </c>
      <c r="AA283" s="82">
        <f t="shared" si="134"/>
        <v>0</v>
      </c>
      <c r="AB283" s="80" t="s">
        <v>23</v>
      </c>
      <c r="AC283" s="79">
        <f t="shared" si="135"/>
        <v>0</v>
      </c>
      <c r="AD283" s="102" t="str">
        <f t="shared" si="136"/>
        <v>c:\test\B0.bpp</v>
      </c>
      <c r="AE283" s="79">
        <f t="shared" si="137"/>
        <v>0</v>
      </c>
      <c r="AF283" s="80"/>
      <c r="AG283" s="14" t="str">
        <f t="shared" si="112"/>
        <v/>
      </c>
      <c r="AH283" s="7" t="str">
        <f t="shared" si="113"/>
        <v/>
      </c>
      <c r="AI283" s="1" t="str">
        <f t="shared" si="114"/>
        <v xml:space="preserve"> </v>
      </c>
      <c r="AJ283" s="4" t="str">
        <f t="shared" si="115"/>
        <v xml:space="preserve"> </v>
      </c>
      <c r="AK283" s="4" t="str">
        <f t="shared" si="116"/>
        <v xml:space="preserve"> </v>
      </c>
      <c r="AL283" s="1" t="str">
        <f t="shared" si="117"/>
        <v/>
      </c>
      <c r="AM283" s="1" t="str">
        <f t="shared" si="118"/>
        <v/>
      </c>
      <c r="AN283" s="7" t="str">
        <f t="shared" si="119"/>
        <v/>
      </c>
      <c r="AO283" s="1" t="str">
        <f t="shared" si="120"/>
        <v/>
      </c>
      <c r="AP283" s="13" t="str">
        <f t="shared" si="121"/>
        <v/>
      </c>
      <c r="AQ283" s="10" t="str">
        <f t="shared" si="122"/>
        <v/>
      </c>
      <c r="AR283" s="3" t="str">
        <f t="shared" si="138"/>
        <v/>
      </c>
      <c r="AS283" s="10" t="str">
        <f t="shared" si="123"/>
        <v/>
      </c>
      <c r="AU283" s="8"/>
    </row>
    <row r="284" spans="1:47" ht="15" customHeight="1" x14ac:dyDescent="0.25">
      <c r="A284" s="1">
        <v>279</v>
      </c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7" t="str">
        <f t="shared" si="124"/>
        <v/>
      </c>
      <c r="M284" s="94"/>
      <c r="N284" s="94"/>
      <c r="O284" s="94"/>
      <c r="P284" s="94"/>
      <c r="Q284" s="36" t="s">
        <v>28</v>
      </c>
      <c r="R284" s="79">
        <f t="shared" si="125"/>
        <v>0</v>
      </c>
      <c r="S284" s="79">
        <f t="shared" si="126"/>
        <v>0</v>
      </c>
      <c r="T284" s="79">
        <f t="shared" si="127"/>
        <v>0</v>
      </c>
      <c r="U284" s="80" t="str">
        <f t="shared" si="128"/>
        <v/>
      </c>
      <c r="V284" s="80">
        <f t="shared" si="129"/>
        <v>0</v>
      </c>
      <c r="W284" s="80" t="str">
        <f t="shared" si="130"/>
        <v>0</v>
      </c>
      <c r="X284" s="81">
        <f t="shared" si="131"/>
        <v>-0.51181102362204722</v>
      </c>
      <c r="Y284" s="79">
        <f t="shared" si="132"/>
        <v>0</v>
      </c>
      <c r="Z284" s="80" t="str">
        <f t="shared" si="133"/>
        <v>TH=19.4 VTR=2 DVR=1 V=25.4</v>
      </c>
      <c r="AA284" s="82">
        <f t="shared" si="134"/>
        <v>0</v>
      </c>
      <c r="AB284" s="80" t="s">
        <v>23</v>
      </c>
      <c r="AC284" s="79">
        <f t="shared" si="135"/>
        <v>0</v>
      </c>
      <c r="AD284" s="102" t="str">
        <f t="shared" si="136"/>
        <v>c:\test\B0.bpp</v>
      </c>
      <c r="AE284" s="79">
        <f t="shared" si="137"/>
        <v>0</v>
      </c>
      <c r="AF284" s="80"/>
      <c r="AG284" s="14" t="str">
        <f t="shared" si="112"/>
        <v/>
      </c>
      <c r="AH284" s="7" t="str">
        <f t="shared" si="113"/>
        <v/>
      </c>
      <c r="AI284" s="1" t="str">
        <f t="shared" si="114"/>
        <v xml:space="preserve"> </v>
      </c>
      <c r="AJ284" s="4" t="str">
        <f t="shared" si="115"/>
        <v xml:space="preserve"> </v>
      </c>
      <c r="AK284" s="4" t="str">
        <f t="shared" si="116"/>
        <v xml:space="preserve"> </v>
      </c>
      <c r="AL284" s="1" t="str">
        <f t="shared" si="117"/>
        <v/>
      </c>
      <c r="AM284" s="1" t="str">
        <f t="shared" si="118"/>
        <v/>
      </c>
      <c r="AN284" s="7" t="str">
        <f t="shared" si="119"/>
        <v/>
      </c>
      <c r="AO284" s="1" t="str">
        <f t="shared" si="120"/>
        <v/>
      </c>
      <c r="AP284" s="13" t="str">
        <f t="shared" si="121"/>
        <v/>
      </c>
      <c r="AQ284" s="10" t="str">
        <f t="shared" si="122"/>
        <v/>
      </c>
      <c r="AR284" s="3" t="str">
        <f t="shared" si="138"/>
        <v/>
      </c>
      <c r="AS284" s="10" t="str">
        <f t="shared" si="123"/>
        <v/>
      </c>
      <c r="AU284" s="8"/>
    </row>
    <row r="285" spans="1:47" ht="15" customHeight="1" x14ac:dyDescent="0.25">
      <c r="A285" s="1">
        <v>280</v>
      </c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7" t="str">
        <f t="shared" si="124"/>
        <v/>
      </c>
      <c r="M285" s="94"/>
      <c r="N285" s="94"/>
      <c r="O285" s="94"/>
      <c r="P285" s="94"/>
      <c r="Q285" s="36" t="s">
        <v>28</v>
      </c>
      <c r="R285" s="79">
        <f t="shared" si="125"/>
        <v>0</v>
      </c>
      <c r="S285" s="79">
        <f t="shared" si="126"/>
        <v>0</v>
      </c>
      <c r="T285" s="79">
        <f t="shared" si="127"/>
        <v>0</v>
      </c>
      <c r="U285" s="80" t="str">
        <f t="shared" si="128"/>
        <v/>
      </c>
      <c r="V285" s="80">
        <f t="shared" si="129"/>
        <v>0</v>
      </c>
      <c r="W285" s="80" t="str">
        <f t="shared" si="130"/>
        <v>0</v>
      </c>
      <c r="X285" s="81">
        <f t="shared" si="131"/>
        <v>-0.51181102362204722</v>
      </c>
      <c r="Y285" s="79">
        <f t="shared" si="132"/>
        <v>0</v>
      </c>
      <c r="Z285" s="80" t="str">
        <f t="shared" si="133"/>
        <v>TH=19.4 VTR=2 DVR=1 V=25.4</v>
      </c>
      <c r="AA285" s="82">
        <f t="shared" si="134"/>
        <v>0</v>
      </c>
      <c r="AB285" s="80" t="s">
        <v>23</v>
      </c>
      <c r="AC285" s="79">
        <f t="shared" si="135"/>
        <v>0</v>
      </c>
      <c r="AD285" s="102" t="str">
        <f t="shared" si="136"/>
        <v>c:\test\B0.bpp</v>
      </c>
      <c r="AE285" s="79">
        <f t="shared" si="137"/>
        <v>0</v>
      </c>
      <c r="AF285" s="80"/>
      <c r="AG285" s="14" t="str">
        <f t="shared" si="112"/>
        <v/>
      </c>
      <c r="AH285" s="7" t="str">
        <f t="shared" si="113"/>
        <v/>
      </c>
      <c r="AI285" s="1" t="str">
        <f t="shared" si="114"/>
        <v xml:space="preserve"> </v>
      </c>
      <c r="AJ285" s="4" t="str">
        <f t="shared" si="115"/>
        <v xml:space="preserve"> </v>
      </c>
      <c r="AK285" s="4" t="str">
        <f t="shared" si="116"/>
        <v xml:space="preserve"> </v>
      </c>
      <c r="AL285" s="1" t="str">
        <f t="shared" si="117"/>
        <v/>
      </c>
      <c r="AM285" s="1" t="str">
        <f t="shared" si="118"/>
        <v/>
      </c>
      <c r="AN285" s="7" t="str">
        <f t="shared" si="119"/>
        <v/>
      </c>
      <c r="AO285" s="1" t="str">
        <f t="shared" si="120"/>
        <v/>
      </c>
      <c r="AP285" s="13" t="str">
        <f t="shared" si="121"/>
        <v/>
      </c>
      <c r="AQ285" s="10" t="str">
        <f t="shared" si="122"/>
        <v/>
      </c>
      <c r="AR285" s="3" t="str">
        <f t="shared" si="138"/>
        <v/>
      </c>
      <c r="AS285" s="10" t="str">
        <f t="shared" si="123"/>
        <v/>
      </c>
      <c r="AU285" s="8"/>
    </row>
    <row r="286" spans="1:47" ht="15" customHeight="1" x14ac:dyDescent="0.25">
      <c r="A286" s="1">
        <v>281</v>
      </c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7" t="str">
        <f t="shared" si="124"/>
        <v/>
      </c>
      <c r="M286" s="94"/>
      <c r="N286" s="94"/>
      <c r="O286" s="94"/>
      <c r="P286" s="94"/>
      <c r="Q286" s="36" t="s">
        <v>28</v>
      </c>
      <c r="R286" s="79">
        <f t="shared" si="125"/>
        <v>0</v>
      </c>
      <c r="S286" s="79">
        <f t="shared" si="126"/>
        <v>0</v>
      </c>
      <c r="T286" s="79">
        <f t="shared" si="127"/>
        <v>0</v>
      </c>
      <c r="U286" s="80" t="str">
        <f t="shared" si="128"/>
        <v/>
      </c>
      <c r="V286" s="80">
        <f t="shared" si="129"/>
        <v>0</v>
      </c>
      <c r="W286" s="80" t="str">
        <f t="shared" si="130"/>
        <v>0</v>
      </c>
      <c r="X286" s="81">
        <f t="shared" si="131"/>
        <v>-0.51181102362204722</v>
      </c>
      <c r="Y286" s="79">
        <f t="shared" si="132"/>
        <v>0</v>
      </c>
      <c r="Z286" s="80" t="str">
        <f t="shared" si="133"/>
        <v>TH=19.4 VTR=2 DVR=1 V=25.4</v>
      </c>
      <c r="AA286" s="82">
        <f t="shared" si="134"/>
        <v>0</v>
      </c>
      <c r="AB286" s="80" t="s">
        <v>23</v>
      </c>
      <c r="AC286" s="79">
        <f t="shared" si="135"/>
        <v>0</v>
      </c>
      <c r="AD286" s="102" t="str">
        <f t="shared" si="136"/>
        <v>c:\test\B0.bpp</v>
      </c>
      <c r="AE286" s="79">
        <f t="shared" si="137"/>
        <v>0</v>
      </c>
      <c r="AF286" s="80"/>
      <c r="AG286" s="14" t="str">
        <f t="shared" si="112"/>
        <v/>
      </c>
      <c r="AH286" s="7" t="str">
        <f t="shared" si="113"/>
        <v/>
      </c>
      <c r="AI286" s="1" t="str">
        <f t="shared" si="114"/>
        <v xml:space="preserve"> </v>
      </c>
      <c r="AJ286" s="4" t="str">
        <f t="shared" si="115"/>
        <v xml:space="preserve"> </v>
      </c>
      <c r="AK286" s="4" t="str">
        <f t="shared" si="116"/>
        <v xml:space="preserve"> </v>
      </c>
      <c r="AL286" s="1" t="str">
        <f t="shared" si="117"/>
        <v/>
      </c>
      <c r="AM286" s="1" t="str">
        <f t="shared" si="118"/>
        <v/>
      </c>
      <c r="AN286" s="7" t="str">
        <f t="shared" si="119"/>
        <v/>
      </c>
      <c r="AO286" s="1" t="str">
        <f t="shared" si="120"/>
        <v/>
      </c>
      <c r="AP286" s="13" t="str">
        <f t="shared" si="121"/>
        <v/>
      </c>
      <c r="AQ286" s="10" t="str">
        <f t="shared" si="122"/>
        <v/>
      </c>
      <c r="AR286" s="3" t="str">
        <f t="shared" si="138"/>
        <v/>
      </c>
      <c r="AS286" s="10" t="str">
        <f t="shared" si="123"/>
        <v/>
      </c>
      <c r="AU286" s="8"/>
    </row>
    <row r="287" spans="1:47" ht="15" customHeight="1" x14ac:dyDescent="0.25">
      <c r="A287" s="1">
        <v>282</v>
      </c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7" t="str">
        <f t="shared" si="124"/>
        <v/>
      </c>
      <c r="M287" s="94"/>
      <c r="N287" s="94"/>
      <c r="O287" s="94"/>
      <c r="P287" s="94"/>
      <c r="Q287" s="36" t="s">
        <v>28</v>
      </c>
      <c r="R287" s="79">
        <f t="shared" si="125"/>
        <v>0</v>
      </c>
      <c r="S287" s="79">
        <f t="shared" si="126"/>
        <v>0</v>
      </c>
      <c r="T287" s="79">
        <f t="shared" si="127"/>
        <v>0</v>
      </c>
      <c r="U287" s="80" t="str">
        <f t="shared" si="128"/>
        <v/>
      </c>
      <c r="V287" s="80">
        <f t="shared" si="129"/>
        <v>0</v>
      </c>
      <c r="W287" s="80" t="str">
        <f t="shared" si="130"/>
        <v>0</v>
      </c>
      <c r="X287" s="81">
        <f t="shared" si="131"/>
        <v>-0.51181102362204722</v>
      </c>
      <c r="Y287" s="79">
        <f t="shared" si="132"/>
        <v>0</v>
      </c>
      <c r="Z287" s="80" t="str">
        <f t="shared" si="133"/>
        <v>TH=19.4 VTR=2 DVR=1 V=25.4</v>
      </c>
      <c r="AA287" s="82">
        <f t="shared" si="134"/>
        <v>0</v>
      </c>
      <c r="AB287" s="80" t="s">
        <v>23</v>
      </c>
      <c r="AC287" s="79">
        <f t="shared" si="135"/>
        <v>0</v>
      </c>
      <c r="AD287" s="102" t="str">
        <f t="shared" si="136"/>
        <v>c:\test\B0.bpp</v>
      </c>
      <c r="AE287" s="79">
        <f t="shared" si="137"/>
        <v>0</v>
      </c>
      <c r="AF287" s="80"/>
      <c r="AG287" s="14" t="str">
        <f t="shared" si="112"/>
        <v/>
      </c>
      <c r="AH287" s="7" t="str">
        <f t="shared" si="113"/>
        <v/>
      </c>
      <c r="AI287" s="1" t="str">
        <f t="shared" si="114"/>
        <v xml:space="preserve"> </v>
      </c>
      <c r="AJ287" s="4" t="str">
        <f t="shared" si="115"/>
        <v xml:space="preserve"> </v>
      </c>
      <c r="AK287" s="4" t="str">
        <f t="shared" si="116"/>
        <v xml:space="preserve"> </v>
      </c>
      <c r="AL287" s="1" t="str">
        <f t="shared" si="117"/>
        <v/>
      </c>
      <c r="AM287" s="1" t="str">
        <f t="shared" si="118"/>
        <v/>
      </c>
      <c r="AN287" s="7" t="str">
        <f t="shared" si="119"/>
        <v/>
      </c>
      <c r="AO287" s="1" t="str">
        <f t="shared" si="120"/>
        <v/>
      </c>
      <c r="AP287" s="13" t="str">
        <f t="shared" si="121"/>
        <v/>
      </c>
      <c r="AQ287" s="10" t="str">
        <f t="shared" si="122"/>
        <v/>
      </c>
      <c r="AR287" s="3" t="str">
        <f t="shared" si="138"/>
        <v/>
      </c>
      <c r="AS287" s="10" t="str">
        <f t="shared" si="123"/>
        <v/>
      </c>
      <c r="AU287" s="8"/>
    </row>
    <row r="288" spans="1:47" ht="15" customHeight="1" x14ac:dyDescent="0.25">
      <c r="A288" s="1">
        <v>283</v>
      </c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7" t="str">
        <f t="shared" si="124"/>
        <v/>
      </c>
      <c r="M288" s="94"/>
      <c r="N288" s="94"/>
      <c r="O288" s="94"/>
      <c r="P288" s="94"/>
      <c r="Q288" s="36" t="s">
        <v>28</v>
      </c>
      <c r="R288" s="79">
        <f t="shared" si="125"/>
        <v>0</v>
      </c>
      <c r="S288" s="79">
        <f t="shared" si="126"/>
        <v>0</v>
      </c>
      <c r="T288" s="79">
        <f t="shared" si="127"/>
        <v>0</v>
      </c>
      <c r="U288" s="80" t="str">
        <f t="shared" si="128"/>
        <v/>
      </c>
      <c r="V288" s="80">
        <f t="shared" si="129"/>
        <v>0</v>
      </c>
      <c r="W288" s="80" t="str">
        <f t="shared" si="130"/>
        <v>0</v>
      </c>
      <c r="X288" s="81">
        <f t="shared" si="131"/>
        <v>-0.51181102362204722</v>
      </c>
      <c r="Y288" s="79">
        <f t="shared" si="132"/>
        <v>0</v>
      </c>
      <c r="Z288" s="80" t="str">
        <f t="shared" si="133"/>
        <v>TH=19.4 VTR=2 DVR=1 V=25.4</v>
      </c>
      <c r="AA288" s="82">
        <f t="shared" si="134"/>
        <v>0</v>
      </c>
      <c r="AB288" s="80" t="s">
        <v>23</v>
      </c>
      <c r="AC288" s="79">
        <f t="shared" si="135"/>
        <v>0</v>
      </c>
      <c r="AD288" s="102" t="str">
        <f t="shared" si="136"/>
        <v>c:\test\B0.bpp</v>
      </c>
      <c r="AE288" s="79">
        <f t="shared" si="137"/>
        <v>0</v>
      </c>
      <c r="AF288" s="80"/>
      <c r="AG288" s="14" t="str">
        <f t="shared" si="112"/>
        <v/>
      </c>
      <c r="AH288" s="7" t="str">
        <f t="shared" si="113"/>
        <v/>
      </c>
      <c r="AI288" s="1" t="str">
        <f t="shared" si="114"/>
        <v xml:space="preserve"> </v>
      </c>
      <c r="AJ288" s="4" t="str">
        <f t="shared" si="115"/>
        <v xml:space="preserve"> </v>
      </c>
      <c r="AK288" s="4" t="str">
        <f t="shared" si="116"/>
        <v xml:space="preserve"> </v>
      </c>
      <c r="AL288" s="1" t="str">
        <f t="shared" si="117"/>
        <v/>
      </c>
      <c r="AM288" s="1" t="str">
        <f t="shared" si="118"/>
        <v/>
      </c>
      <c r="AN288" s="7" t="str">
        <f t="shared" si="119"/>
        <v/>
      </c>
      <c r="AO288" s="1" t="str">
        <f t="shared" ref="AO288:AO294" si="139">IF(C288&gt;0,$AA$2,"")</f>
        <v/>
      </c>
      <c r="AP288" s="13" t="str">
        <f t="shared" ref="AP288:AP294" si="140">IF(C288&gt;0,I288,"")</f>
        <v/>
      </c>
      <c r="AQ288" s="10" t="str">
        <f t="shared" si="122"/>
        <v/>
      </c>
      <c r="AR288" s="3" t="str">
        <f t="shared" si="138"/>
        <v/>
      </c>
      <c r="AS288" s="10" t="str">
        <f t="shared" si="123"/>
        <v/>
      </c>
      <c r="AU288" s="8"/>
    </row>
    <row r="289" spans="1:47" ht="15" customHeight="1" x14ac:dyDescent="0.25">
      <c r="A289" s="1">
        <v>284</v>
      </c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7" t="str">
        <f t="shared" si="124"/>
        <v/>
      </c>
      <c r="M289" s="94"/>
      <c r="N289" s="94"/>
      <c r="O289" s="94"/>
      <c r="P289" s="94"/>
      <c r="Q289" s="36" t="s">
        <v>28</v>
      </c>
      <c r="R289" s="79">
        <f t="shared" si="125"/>
        <v>0</v>
      </c>
      <c r="S289" s="79">
        <f t="shared" si="126"/>
        <v>0</v>
      </c>
      <c r="T289" s="79">
        <f t="shared" si="127"/>
        <v>0</v>
      </c>
      <c r="U289" s="80" t="str">
        <f t="shared" si="128"/>
        <v/>
      </c>
      <c r="V289" s="80">
        <f t="shared" si="129"/>
        <v>0</v>
      </c>
      <c r="W289" s="80" t="str">
        <f t="shared" si="130"/>
        <v>0</v>
      </c>
      <c r="X289" s="81">
        <f t="shared" si="131"/>
        <v>-0.51181102362204722</v>
      </c>
      <c r="Y289" s="79">
        <f t="shared" si="132"/>
        <v>0</v>
      </c>
      <c r="Z289" s="80" t="str">
        <f t="shared" si="133"/>
        <v>TH=19.4 VTR=2 DVR=1 V=25.4</v>
      </c>
      <c r="AA289" s="82">
        <f t="shared" si="134"/>
        <v>0</v>
      </c>
      <c r="AB289" s="80" t="s">
        <v>23</v>
      </c>
      <c r="AC289" s="79">
        <f t="shared" si="135"/>
        <v>0</v>
      </c>
      <c r="AD289" s="102" t="str">
        <f t="shared" si="136"/>
        <v>c:\test\B0.bpp</v>
      </c>
      <c r="AE289" s="79">
        <f t="shared" si="137"/>
        <v>0</v>
      </c>
      <c r="AF289" s="80"/>
      <c r="AG289" s="14" t="str">
        <f t="shared" si="112"/>
        <v/>
      </c>
      <c r="AH289" s="7" t="str">
        <f t="shared" si="113"/>
        <v/>
      </c>
      <c r="AI289" s="1" t="str">
        <f t="shared" si="114"/>
        <v xml:space="preserve"> </v>
      </c>
      <c r="AJ289" s="4" t="str">
        <f t="shared" si="115"/>
        <v xml:space="preserve"> </v>
      </c>
      <c r="AK289" s="4" t="str">
        <f t="shared" si="116"/>
        <v xml:space="preserve"> </v>
      </c>
      <c r="AL289" s="1" t="str">
        <f t="shared" si="117"/>
        <v/>
      </c>
      <c r="AM289" s="1" t="str">
        <f t="shared" si="118"/>
        <v/>
      </c>
      <c r="AN289" s="7" t="str">
        <f t="shared" si="119"/>
        <v/>
      </c>
      <c r="AO289" s="1" t="str">
        <f t="shared" si="139"/>
        <v/>
      </c>
      <c r="AP289" s="13" t="str">
        <f t="shared" si="140"/>
        <v/>
      </c>
      <c r="AQ289" s="10" t="str">
        <f t="shared" si="122"/>
        <v/>
      </c>
      <c r="AR289" s="3" t="str">
        <f t="shared" si="138"/>
        <v/>
      </c>
      <c r="AS289" s="10" t="str">
        <f t="shared" si="123"/>
        <v/>
      </c>
      <c r="AU289" s="8"/>
    </row>
    <row r="290" spans="1:47" ht="15" customHeight="1" x14ac:dyDescent="0.25">
      <c r="A290" s="1">
        <v>285</v>
      </c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7" t="str">
        <f t="shared" si="124"/>
        <v/>
      </c>
      <c r="M290" s="94"/>
      <c r="N290" s="94"/>
      <c r="O290" s="94"/>
      <c r="P290" s="94"/>
      <c r="Q290" s="36" t="s">
        <v>28</v>
      </c>
      <c r="R290" s="79">
        <f t="shared" si="125"/>
        <v>0</v>
      </c>
      <c r="S290" s="79">
        <f t="shared" si="126"/>
        <v>0</v>
      </c>
      <c r="T290" s="79">
        <f t="shared" si="127"/>
        <v>0</v>
      </c>
      <c r="U290" s="80" t="str">
        <f t="shared" si="128"/>
        <v/>
      </c>
      <c r="V290" s="80">
        <f t="shared" si="129"/>
        <v>0</v>
      </c>
      <c r="W290" s="80" t="str">
        <f t="shared" si="130"/>
        <v>0</v>
      </c>
      <c r="X290" s="81">
        <f t="shared" si="131"/>
        <v>-0.51181102362204722</v>
      </c>
      <c r="Y290" s="79">
        <f t="shared" si="132"/>
        <v>0</v>
      </c>
      <c r="Z290" s="80" t="str">
        <f t="shared" si="133"/>
        <v>TH=19.4 VTR=2 DVR=1 V=25.4</v>
      </c>
      <c r="AA290" s="82">
        <f t="shared" si="134"/>
        <v>0</v>
      </c>
      <c r="AB290" s="80" t="s">
        <v>23</v>
      </c>
      <c r="AC290" s="79">
        <f t="shared" si="135"/>
        <v>0</v>
      </c>
      <c r="AD290" s="102" t="str">
        <f t="shared" si="136"/>
        <v>c:\test\B0.bpp</v>
      </c>
      <c r="AE290" s="79">
        <f t="shared" si="137"/>
        <v>0</v>
      </c>
      <c r="AF290" s="80"/>
      <c r="AG290" s="14" t="str">
        <f t="shared" si="112"/>
        <v/>
      </c>
      <c r="AH290" s="7" t="str">
        <f t="shared" si="113"/>
        <v/>
      </c>
      <c r="AI290" s="1" t="str">
        <f t="shared" si="114"/>
        <v xml:space="preserve"> </v>
      </c>
      <c r="AJ290" s="4" t="str">
        <f t="shared" si="115"/>
        <v xml:space="preserve"> </v>
      </c>
      <c r="AK290" s="4" t="str">
        <f t="shared" si="116"/>
        <v xml:space="preserve"> </v>
      </c>
      <c r="AL290" s="1" t="str">
        <f t="shared" si="117"/>
        <v/>
      </c>
      <c r="AM290" s="1" t="str">
        <f t="shared" si="118"/>
        <v/>
      </c>
      <c r="AN290" s="7" t="str">
        <f t="shared" si="119"/>
        <v/>
      </c>
      <c r="AO290" s="1" t="str">
        <f t="shared" si="139"/>
        <v/>
      </c>
      <c r="AP290" s="13" t="str">
        <f t="shared" si="140"/>
        <v/>
      </c>
      <c r="AQ290" s="10" t="str">
        <f t="shared" si="122"/>
        <v/>
      </c>
      <c r="AR290" s="3" t="str">
        <f t="shared" si="138"/>
        <v/>
      </c>
      <c r="AS290" s="10" t="str">
        <f t="shared" si="123"/>
        <v/>
      </c>
      <c r="AU290" s="8"/>
    </row>
    <row r="291" spans="1:47" ht="15" customHeight="1" x14ac:dyDescent="0.25">
      <c r="A291" s="1">
        <v>286</v>
      </c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7" t="str">
        <f t="shared" si="124"/>
        <v/>
      </c>
      <c r="M291" s="94"/>
      <c r="N291" s="94"/>
      <c r="O291" s="94"/>
      <c r="P291" s="94"/>
      <c r="Q291" s="36" t="s">
        <v>28</v>
      </c>
      <c r="R291" s="79">
        <f t="shared" si="125"/>
        <v>0</v>
      </c>
      <c r="S291" s="79">
        <f t="shared" si="126"/>
        <v>0</v>
      </c>
      <c r="T291" s="79">
        <f t="shared" si="127"/>
        <v>0</v>
      </c>
      <c r="U291" s="80" t="str">
        <f t="shared" si="128"/>
        <v/>
      </c>
      <c r="V291" s="80">
        <f t="shared" si="129"/>
        <v>0</v>
      </c>
      <c r="W291" s="80" t="str">
        <f t="shared" si="130"/>
        <v>0</v>
      </c>
      <c r="X291" s="81">
        <f t="shared" si="131"/>
        <v>-0.51181102362204722</v>
      </c>
      <c r="Y291" s="79">
        <f t="shared" si="132"/>
        <v>0</v>
      </c>
      <c r="Z291" s="80" t="str">
        <f t="shared" si="133"/>
        <v>TH=19.4 VTR=2 DVR=1 V=25.4</v>
      </c>
      <c r="AA291" s="82">
        <f t="shared" si="134"/>
        <v>0</v>
      </c>
      <c r="AB291" s="80" t="s">
        <v>23</v>
      </c>
      <c r="AC291" s="79">
        <f t="shared" si="135"/>
        <v>0</v>
      </c>
      <c r="AD291" s="102" t="str">
        <f t="shared" si="136"/>
        <v>c:\test\B0.bpp</v>
      </c>
      <c r="AE291" s="79">
        <f t="shared" si="137"/>
        <v>0</v>
      </c>
      <c r="AF291" s="80"/>
      <c r="AG291" s="14" t="str">
        <f t="shared" si="112"/>
        <v/>
      </c>
      <c r="AH291" s="7" t="str">
        <f t="shared" si="113"/>
        <v/>
      </c>
      <c r="AI291" s="1" t="str">
        <f t="shared" si="114"/>
        <v xml:space="preserve"> </v>
      </c>
      <c r="AJ291" s="4" t="str">
        <f t="shared" si="115"/>
        <v xml:space="preserve"> </v>
      </c>
      <c r="AK291" s="4" t="str">
        <f t="shared" si="116"/>
        <v xml:space="preserve"> </v>
      </c>
      <c r="AL291" s="1" t="str">
        <f t="shared" si="117"/>
        <v/>
      </c>
      <c r="AM291" s="1" t="str">
        <f t="shared" si="118"/>
        <v/>
      </c>
      <c r="AN291" s="7" t="str">
        <f t="shared" si="119"/>
        <v/>
      </c>
      <c r="AO291" s="1" t="str">
        <f t="shared" si="139"/>
        <v/>
      </c>
      <c r="AP291" s="13" t="str">
        <f t="shared" si="140"/>
        <v/>
      </c>
      <c r="AQ291" s="10" t="str">
        <f t="shared" si="122"/>
        <v/>
      </c>
      <c r="AR291" s="3" t="str">
        <f t="shared" si="138"/>
        <v/>
      </c>
      <c r="AS291" s="10" t="str">
        <f t="shared" si="123"/>
        <v/>
      </c>
      <c r="AU291" s="8"/>
    </row>
    <row r="292" spans="1:47" ht="15" customHeight="1" x14ac:dyDescent="0.25">
      <c r="A292" s="1">
        <v>287</v>
      </c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7" t="str">
        <f t="shared" si="124"/>
        <v/>
      </c>
      <c r="M292" s="94"/>
      <c r="N292" s="94"/>
      <c r="O292" s="94"/>
      <c r="P292" s="94"/>
      <c r="Q292" s="36" t="s">
        <v>28</v>
      </c>
      <c r="R292" s="79">
        <f t="shared" si="125"/>
        <v>0</v>
      </c>
      <c r="S292" s="79">
        <f t="shared" si="126"/>
        <v>0</v>
      </c>
      <c r="T292" s="79">
        <f t="shared" si="127"/>
        <v>0</v>
      </c>
      <c r="U292" s="80" t="str">
        <f t="shared" si="128"/>
        <v/>
      </c>
      <c r="V292" s="80">
        <f t="shared" si="129"/>
        <v>0</v>
      </c>
      <c r="W292" s="80" t="str">
        <f t="shared" si="130"/>
        <v>0</v>
      </c>
      <c r="X292" s="81">
        <f t="shared" si="131"/>
        <v>-0.51181102362204722</v>
      </c>
      <c r="Y292" s="79">
        <f t="shared" si="132"/>
        <v>0</v>
      </c>
      <c r="Z292" s="80" t="str">
        <f t="shared" si="133"/>
        <v>TH=19.4 VTR=2 DVR=1 V=25.4</v>
      </c>
      <c r="AA292" s="82">
        <f t="shared" si="134"/>
        <v>0</v>
      </c>
      <c r="AB292" s="80" t="s">
        <v>23</v>
      </c>
      <c r="AC292" s="79">
        <f t="shared" si="135"/>
        <v>0</v>
      </c>
      <c r="AD292" s="102" t="str">
        <f t="shared" si="136"/>
        <v>c:\test\B0.bpp</v>
      </c>
      <c r="AE292" s="79">
        <f t="shared" si="137"/>
        <v>0</v>
      </c>
      <c r="AF292" s="80"/>
      <c r="AG292" s="14" t="str">
        <f t="shared" si="112"/>
        <v/>
      </c>
      <c r="AH292" s="7" t="str">
        <f t="shared" si="113"/>
        <v/>
      </c>
      <c r="AI292" s="1" t="str">
        <f t="shared" si="114"/>
        <v xml:space="preserve"> </v>
      </c>
      <c r="AJ292" s="4" t="str">
        <f t="shared" si="115"/>
        <v xml:space="preserve"> </v>
      </c>
      <c r="AK292" s="4" t="str">
        <f t="shared" si="116"/>
        <v xml:space="preserve"> </v>
      </c>
      <c r="AL292" s="1" t="str">
        <f t="shared" si="117"/>
        <v/>
      </c>
      <c r="AM292" s="1" t="str">
        <f t="shared" si="118"/>
        <v/>
      </c>
      <c r="AN292" s="7" t="str">
        <f t="shared" si="119"/>
        <v/>
      </c>
      <c r="AO292" s="1" t="str">
        <f t="shared" si="139"/>
        <v/>
      </c>
      <c r="AP292" s="13" t="str">
        <f t="shared" si="140"/>
        <v/>
      </c>
      <c r="AQ292" s="10" t="str">
        <f t="shared" si="122"/>
        <v/>
      </c>
      <c r="AR292" s="3" t="str">
        <f t="shared" si="138"/>
        <v/>
      </c>
      <c r="AS292" s="10" t="str">
        <f t="shared" si="123"/>
        <v/>
      </c>
      <c r="AU292" s="8"/>
    </row>
    <row r="293" spans="1:47" ht="15" customHeight="1" x14ac:dyDescent="0.25">
      <c r="A293" s="1">
        <v>288</v>
      </c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7" t="str">
        <f t="shared" si="124"/>
        <v/>
      </c>
      <c r="M293" s="94"/>
      <c r="N293" s="94"/>
      <c r="O293" s="94"/>
      <c r="P293" s="94"/>
      <c r="Q293" s="36" t="s">
        <v>28</v>
      </c>
      <c r="R293" s="79">
        <f t="shared" si="125"/>
        <v>0</v>
      </c>
      <c r="S293" s="79">
        <f t="shared" si="126"/>
        <v>0</v>
      </c>
      <c r="T293" s="79">
        <f t="shared" si="127"/>
        <v>0</v>
      </c>
      <c r="U293" s="80" t="str">
        <f t="shared" si="128"/>
        <v/>
      </c>
      <c r="V293" s="80">
        <f t="shared" si="129"/>
        <v>0</v>
      </c>
      <c r="W293" s="80" t="str">
        <f t="shared" si="130"/>
        <v>0</v>
      </c>
      <c r="X293" s="81">
        <f t="shared" si="131"/>
        <v>-0.51181102362204722</v>
      </c>
      <c r="Y293" s="79">
        <f t="shared" si="132"/>
        <v>0</v>
      </c>
      <c r="Z293" s="80" t="str">
        <f t="shared" si="133"/>
        <v>TH=19.4 VTR=2 DVR=1 V=25.4</v>
      </c>
      <c r="AA293" s="82">
        <f t="shared" si="134"/>
        <v>0</v>
      </c>
      <c r="AB293" s="80" t="s">
        <v>23</v>
      </c>
      <c r="AC293" s="79">
        <f t="shared" si="135"/>
        <v>0</v>
      </c>
      <c r="AD293" s="102" t="str">
        <f t="shared" si="136"/>
        <v>c:\test\B0.bpp</v>
      </c>
      <c r="AE293" s="79">
        <f t="shared" si="137"/>
        <v>0</v>
      </c>
      <c r="AF293" s="80"/>
      <c r="AG293" s="14" t="str">
        <f t="shared" si="112"/>
        <v/>
      </c>
      <c r="AH293" s="7" t="str">
        <f t="shared" si="113"/>
        <v/>
      </c>
      <c r="AI293" s="1" t="str">
        <f t="shared" si="114"/>
        <v xml:space="preserve"> </v>
      </c>
      <c r="AJ293" s="4" t="str">
        <f t="shared" si="115"/>
        <v xml:space="preserve"> </v>
      </c>
      <c r="AK293" s="4" t="str">
        <f t="shared" si="116"/>
        <v xml:space="preserve"> </v>
      </c>
      <c r="AL293" s="1" t="str">
        <f t="shared" si="117"/>
        <v/>
      </c>
      <c r="AM293" s="1" t="str">
        <f t="shared" si="118"/>
        <v/>
      </c>
      <c r="AN293" s="7" t="str">
        <f t="shared" si="119"/>
        <v/>
      </c>
      <c r="AO293" s="1" t="str">
        <f t="shared" si="139"/>
        <v/>
      </c>
      <c r="AP293" s="13" t="str">
        <f t="shared" si="140"/>
        <v/>
      </c>
      <c r="AQ293" s="10" t="str">
        <f t="shared" si="122"/>
        <v/>
      </c>
      <c r="AR293" s="3" t="str">
        <f t="shared" si="138"/>
        <v/>
      </c>
      <c r="AS293" s="10" t="str">
        <f t="shared" si="123"/>
        <v/>
      </c>
      <c r="AU293" s="8"/>
    </row>
    <row r="294" spans="1:47" ht="15" customHeight="1" x14ac:dyDescent="0.25">
      <c r="A294" s="1">
        <v>289</v>
      </c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7" t="str">
        <f t="shared" si="124"/>
        <v/>
      </c>
      <c r="M294" s="94"/>
      <c r="N294" s="94"/>
      <c r="O294" s="94"/>
      <c r="P294" s="94"/>
      <c r="Q294" s="36" t="s">
        <v>28</v>
      </c>
      <c r="R294" s="79">
        <f t="shared" si="125"/>
        <v>0</v>
      </c>
      <c r="S294" s="79">
        <f t="shared" si="126"/>
        <v>0</v>
      </c>
      <c r="T294" s="79">
        <f t="shared" si="127"/>
        <v>0</v>
      </c>
      <c r="U294" s="80" t="str">
        <f t="shared" si="128"/>
        <v/>
      </c>
      <c r="V294" s="80">
        <f t="shared" si="129"/>
        <v>0</v>
      </c>
      <c r="W294" s="80" t="str">
        <f t="shared" si="130"/>
        <v>0</v>
      </c>
      <c r="X294" s="81">
        <f t="shared" si="131"/>
        <v>-0.51181102362204722</v>
      </c>
      <c r="Y294" s="79">
        <f t="shared" si="132"/>
        <v>0</v>
      </c>
      <c r="Z294" s="80" t="str">
        <f t="shared" si="133"/>
        <v>TH=19.4 VTR=2 DVR=1 V=25.4</v>
      </c>
      <c r="AA294" s="82">
        <f t="shared" si="134"/>
        <v>0</v>
      </c>
      <c r="AB294" s="80" t="s">
        <v>23</v>
      </c>
      <c r="AC294" s="79">
        <f t="shared" si="135"/>
        <v>0</v>
      </c>
      <c r="AD294" s="102" t="str">
        <f t="shared" si="136"/>
        <v>c:\test\B0.bpp</v>
      </c>
      <c r="AE294" s="79">
        <f t="shared" si="137"/>
        <v>0</v>
      </c>
      <c r="AF294" s="80"/>
      <c r="AG294" s="14" t="str">
        <f t="shared" si="112"/>
        <v/>
      </c>
      <c r="AH294" s="7" t="str">
        <f t="shared" si="113"/>
        <v/>
      </c>
      <c r="AI294" s="1" t="str">
        <f t="shared" si="114"/>
        <v xml:space="preserve"> </v>
      </c>
      <c r="AJ294" s="4" t="str">
        <f t="shared" si="115"/>
        <v xml:space="preserve"> </v>
      </c>
      <c r="AK294" s="4" t="str">
        <f t="shared" si="116"/>
        <v xml:space="preserve"> </v>
      </c>
      <c r="AL294" s="1" t="str">
        <f t="shared" si="117"/>
        <v/>
      </c>
      <c r="AM294" s="1" t="str">
        <f t="shared" si="118"/>
        <v/>
      </c>
      <c r="AN294" s="7" t="str">
        <f t="shared" si="119"/>
        <v/>
      </c>
      <c r="AO294" s="1" t="str">
        <f t="shared" si="139"/>
        <v/>
      </c>
      <c r="AP294" s="13" t="str">
        <f t="shared" si="140"/>
        <v/>
      </c>
      <c r="AQ294" s="10" t="str">
        <f t="shared" si="122"/>
        <v/>
      </c>
      <c r="AR294" s="3" t="str">
        <f t="shared" si="138"/>
        <v/>
      </c>
      <c r="AS294" s="10" t="str">
        <f t="shared" si="123"/>
        <v/>
      </c>
      <c r="AU294" s="8"/>
    </row>
    <row r="295" spans="1:47" ht="15" customHeight="1" x14ac:dyDescent="0.25">
      <c r="A295" s="1">
        <v>290</v>
      </c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7" t="str">
        <f t="shared" si="124"/>
        <v/>
      </c>
      <c r="M295" s="94"/>
      <c r="N295" s="94"/>
      <c r="O295" s="94"/>
      <c r="P295" s="94"/>
      <c r="Q295" s="36" t="s">
        <v>28</v>
      </c>
      <c r="R295" s="79">
        <f t="shared" si="125"/>
        <v>0</v>
      </c>
      <c r="S295" s="79">
        <f t="shared" si="126"/>
        <v>0</v>
      </c>
      <c r="T295" s="79">
        <f t="shared" si="127"/>
        <v>0</v>
      </c>
      <c r="U295" s="80" t="str">
        <f t="shared" si="128"/>
        <v/>
      </c>
      <c r="V295" s="80">
        <f t="shared" si="129"/>
        <v>0</v>
      </c>
      <c r="W295" s="80" t="str">
        <f t="shared" si="130"/>
        <v>0</v>
      </c>
      <c r="X295" s="81">
        <f t="shared" si="131"/>
        <v>-0.51181102362204722</v>
      </c>
      <c r="Y295" s="79">
        <f t="shared" si="132"/>
        <v>0</v>
      </c>
      <c r="Z295" s="80" t="str">
        <f t="shared" si="133"/>
        <v>TH=19.4 VTR=2 DVR=1 V=25.4</v>
      </c>
      <c r="AA295" s="82">
        <f t="shared" si="134"/>
        <v>0</v>
      </c>
      <c r="AB295" s="80" t="s">
        <v>23</v>
      </c>
      <c r="AC295" s="79">
        <f t="shared" si="135"/>
        <v>0</v>
      </c>
      <c r="AD295" s="102" t="str">
        <f t="shared" si="136"/>
        <v>c:\test\B0.bpp</v>
      </c>
      <c r="AE295" s="79">
        <f t="shared" si="137"/>
        <v>0</v>
      </c>
      <c r="AF295" s="80"/>
      <c r="AG295" s="14" t="str">
        <f t="shared" si="112"/>
        <v/>
      </c>
      <c r="AH295" s="7" t="str">
        <f t="shared" si="113"/>
        <v/>
      </c>
      <c r="AI295" s="1" t="str">
        <f t="shared" si="114"/>
        <v xml:space="preserve"> </v>
      </c>
      <c r="AJ295" s="4" t="str">
        <f t="shared" si="115"/>
        <v xml:space="preserve"> </v>
      </c>
      <c r="AK295" s="4" t="str">
        <f t="shared" si="116"/>
        <v xml:space="preserve"> </v>
      </c>
      <c r="AL295" s="1" t="str">
        <f t="shared" si="117"/>
        <v/>
      </c>
      <c r="AM295" s="1" t="str">
        <f t="shared" si="118"/>
        <v/>
      </c>
      <c r="AN295" s="7" t="str">
        <f t="shared" si="119"/>
        <v/>
      </c>
      <c r="AO295" s="1" t="str">
        <f t="shared" ref="AO295:AO305" si="141">IF(C295&gt;0,$AA$2,"")</f>
        <v/>
      </c>
      <c r="AP295" s="13" t="str">
        <f t="shared" ref="AP295:AP305" si="142">IF(C295&gt;0,I295,"")</f>
        <v/>
      </c>
      <c r="AQ295" s="10" t="str">
        <f t="shared" si="122"/>
        <v/>
      </c>
      <c r="AR295" s="3" t="str">
        <f t="shared" si="138"/>
        <v/>
      </c>
      <c r="AS295" s="10" t="str">
        <f t="shared" si="123"/>
        <v/>
      </c>
      <c r="AU295" s="8"/>
    </row>
    <row r="296" spans="1:47" ht="15" customHeight="1" x14ac:dyDescent="0.25">
      <c r="A296" s="1">
        <v>291</v>
      </c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7" t="str">
        <f t="shared" si="124"/>
        <v/>
      </c>
      <c r="M296" s="94"/>
      <c r="N296" s="94"/>
      <c r="O296" s="94"/>
      <c r="P296" s="94"/>
      <c r="Q296" s="36" t="s">
        <v>28</v>
      </c>
      <c r="R296" s="79">
        <f t="shared" si="125"/>
        <v>0</v>
      </c>
      <c r="S296" s="79">
        <f t="shared" si="126"/>
        <v>0</v>
      </c>
      <c r="T296" s="79">
        <f t="shared" si="127"/>
        <v>0</v>
      </c>
      <c r="U296" s="80" t="str">
        <f t="shared" si="128"/>
        <v/>
      </c>
      <c r="V296" s="80">
        <f t="shared" si="129"/>
        <v>0</v>
      </c>
      <c r="W296" s="80" t="str">
        <f t="shared" si="130"/>
        <v>0</v>
      </c>
      <c r="X296" s="81">
        <f t="shared" si="131"/>
        <v>-0.51181102362204722</v>
      </c>
      <c r="Y296" s="79">
        <f t="shared" si="132"/>
        <v>0</v>
      </c>
      <c r="Z296" s="80" t="str">
        <f t="shared" si="133"/>
        <v>TH=19.4 VTR=2 DVR=1 V=25.4</v>
      </c>
      <c r="AA296" s="82">
        <f t="shared" si="134"/>
        <v>0</v>
      </c>
      <c r="AB296" s="80" t="s">
        <v>23</v>
      </c>
      <c r="AC296" s="79">
        <f t="shared" si="135"/>
        <v>0</v>
      </c>
      <c r="AD296" s="102" t="str">
        <f t="shared" si="136"/>
        <v>c:\test\B0.bpp</v>
      </c>
      <c r="AE296" s="79">
        <f t="shared" si="137"/>
        <v>0</v>
      </c>
      <c r="AF296" s="80"/>
      <c r="AG296" s="14" t="str">
        <f t="shared" si="112"/>
        <v/>
      </c>
      <c r="AH296" s="7" t="str">
        <f t="shared" si="113"/>
        <v/>
      </c>
      <c r="AI296" s="1" t="str">
        <f t="shared" si="114"/>
        <v xml:space="preserve"> </v>
      </c>
      <c r="AJ296" s="4" t="str">
        <f t="shared" si="115"/>
        <v xml:space="preserve"> </v>
      </c>
      <c r="AK296" s="4" t="str">
        <f t="shared" si="116"/>
        <v xml:space="preserve"> </v>
      </c>
      <c r="AL296" s="1" t="str">
        <f t="shared" si="117"/>
        <v/>
      </c>
      <c r="AM296" s="1" t="str">
        <f t="shared" si="118"/>
        <v/>
      </c>
      <c r="AN296" s="7" t="str">
        <f t="shared" si="119"/>
        <v/>
      </c>
      <c r="AO296" s="1" t="str">
        <f t="shared" si="141"/>
        <v/>
      </c>
      <c r="AP296" s="13" t="str">
        <f t="shared" si="142"/>
        <v/>
      </c>
      <c r="AQ296" s="10" t="str">
        <f t="shared" si="122"/>
        <v/>
      </c>
      <c r="AR296" s="3" t="str">
        <f t="shared" si="138"/>
        <v/>
      </c>
      <c r="AS296" s="10" t="str">
        <f t="shared" si="123"/>
        <v/>
      </c>
      <c r="AU296" s="8"/>
    </row>
    <row r="297" spans="1:47" ht="15" customHeight="1" x14ac:dyDescent="0.25">
      <c r="A297" s="1">
        <v>292</v>
      </c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7" t="str">
        <f t="shared" si="124"/>
        <v/>
      </c>
      <c r="M297" s="94"/>
      <c r="N297" s="94"/>
      <c r="O297" s="94"/>
      <c r="P297" s="94"/>
      <c r="Q297" s="36" t="s">
        <v>28</v>
      </c>
      <c r="R297" s="79">
        <f t="shared" si="125"/>
        <v>0</v>
      </c>
      <c r="S297" s="79">
        <f t="shared" si="126"/>
        <v>0</v>
      </c>
      <c r="T297" s="79">
        <f t="shared" si="127"/>
        <v>0</v>
      </c>
      <c r="U297" s="80" t="str">
        <f t="shared" si="128"/>
        <v/>
      </c>
      <c r="V297" s="80">
        <f t="shared" si="129"/>
        <v>0</v>
      </c>
      <c r="W297" s="80" t="str">
        <f t="shared" si="130"/>
        <v>0</v>
      </c>
      <c r="X297" s="81">
        <f t="shared" si="131"/>
        <v>-0.51181102362204722</v>
      </c>
      <c r="Y297" s="79">
        <f t="shared" si="132"/>
        <v>0</v>
      </c>
      <c r="Z297" s="80" t="str">
        <f t="shared" si="133"/>
        <v>TH=19.4 VTR=2 DVR=1 V=25.4</v>
      </c>
      <c r="AA297" s="82">
        <f t="shared" si="134"/>
        <v>0</v>
      </c>
      <c r="AB297" s="80" t="s">
        <v>23</v>
      </c>
      <c r="AC297" s="79">
        <f t="shared" si="135"/>
        <v>0</v>
      </c>
      <c r="AD297" s="102" t="str">
        <f t="shared" si="136"/>
        <v>c:\test\B0.bpp</v>
      </c>
      <c r="AE297" s="79">
        <f t="shared" si="137"/>
        <v>0</v>
      </c>
      <c r="AF297" s="80"/>
      <c r="AG297" s="14" t="str">
        <f t="shared" si="112"/>
        <v/>
      </c>
      <c r="AH297" s="7" t="str">
        <f t="shared" si="113"/>
        <v/>
      </c>
      <c r="AI297" s="1" t="str">
        <f t="shared" si="114"/>
        <v xml:space="preserve"> </v>
      </c>
      <c r="AJ297" s="4" t="str">
        <f t="shared" si="115"/>
        <v xml:space="preserve"> </v>
      </c>
      <c r="AK297" s="4" t="str">
        <f t="shared" si="116"/>
        <v xml:space="preserve"> </v>
      </c>
      <c r="AL297" s="1" t="str">
        <f t="shared" si="117"/>
        <v/>
      </c>
      <c r="AM297" s="1" t="str">
        <f t="shared" si="118"/>
        <v/>
      </c>
      <c r="AN297" s="7" t="str">
        <f t="shared" si="119"/>
        <v/>
      </c>
      <c r="AO297" s="1" t="str">
        <f t="shared" si="141"/>
        <v/>
      </c>
      <c r="AP297" s="13" t="str">
        <f t="shared" si="142"/>
        <v/>
      </c>
      <c r="AQ297" s="10" t="str">
        <f t="shared" si="122"/>
        <v/>
      </c>
      <c r="AR297" s="3" t="str">
        <f t="shared" si="138"/>
        <v/>
      </c>
      <c r="AS297" s="10" t="str">
        <f t="shared" si="123"/>
        <v/>
      </c>
      <c r="AU297" s="8"/>
    </row>
    <row r="298" spans="1:47" ht="15" customHeight="1" x14ac:dyDescent="0.25">
      <c r="A298" s="1">
        <v>293</v>
      </c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7" t="str">
        <f t="shared" si="124"/>
        <v/>
      </c>
      <c r="M298" s="94"/>
      <c r="N298" s="94"/>
      <c r="O298" s="94"/>
      <c r="P298" s="94"/>
      <c r="Q298" s="36" t="s">
        <v>28</v>
      </c>
      <c r="R298" s="79">
        <f t="shared" si="125"/>
        <v>0</v>
      </c>
      <c r="S298" s="79">
        <f t="shared" si="126"/>
        <v>0</v>
      </c>
      <c r="T298" s="79">
        <f t="shared" si="127"/>
        <v>0</v>
      </c>
      <c r="U298" s="80" t="str">
        <f t="shared" si="128"/>
        <v/>
      </c>
      <c r="V298" s="80">
        <f t="shared" si="129"/>
        <v>0</v>
      </c>
      <c r="W298" s="80" t="str">
        <f t="shared" si="130"/>
        <v>0</v>
      </c>
      <c r="X298" s="81">
        <f t="shared" si="131"/>
        <v>-0.51181102362204722</v>
      </c>
      <c r="Y298" s="79">
        <f t="shared" si="132"/>
        <v>0</v>
      </c>
      <c r="Z298" s="80" t="str">
        <f t="shared" si="133"/>
        <v>TH=19.4 VTR=2 DVR=1 V=25.4</v>
      </c>
      <c r="AA298" s="82">
        <f t="shared" si="134"/>
        <v>0</v>
      </c>
      <c r="AB298" s="80" t="s">
        <v>23</v>
      </c>
      <c r="AC298" s="79">
        <f t="shared" si="135"/>
        <v>0</v>
      </c>
      <c r="AD298" s="102" t="str">
        <f t="shared" si="136"/>
        <v>c:\test\B0.bpp</v>
      </c>
      <c r="AE298" s="79">
        <f t="shared" si="137"/>
        <v>0</v>
      </c>
      <c r="AF298" s="80"/>
      <c r="AG298" s="14" t="str">
        <f t="shared" si="112"/>
        <v/>
      </c>
      <c r="AH298" s="7" t="str">
        <f t="shared" si="113"/>
        <v/>
      </c>
      <c r="AI298" s="1" t="str">
        <f t="shared" si="114"/>
        <v xml:space="preserve"> </v>
      </c>
      <c r="AJ298" s="4" t="str">
        <f t="shared" si="115"/>
        <v xml:space="preserve"> </v>
      </c>
      <c r="AK298" s="4" t="str">
        <f t="shared" si="116"/>
        <v xml:space="preserve"> </v>
      </c>
      <c r="AL298" s="1" t="str">
        <f t="shared" si="117"/>
        <v/>
      </c>
      <c r="AM298" s="1" t="str">
        <f t="shared" si="118"/>
        <v/>
      </c>
      <c r="AN298" s="7" t="str">
        <f t="shared" si="119"/>
        <v/>
      </c>
      <c r="AO298" s="1" t="str">
        <f t="shared" si="141"/>
        <v/>
      </c>
      <c r="AP298" s="13" t="str">
        <f t="shared" si="142"/>
        <v/>
      </c>
      <c r="AQ298" s="10" t="str">
        <f t="shared" si="122"/>
        <v/>
      </c>
      <c r="AR298" s="3" t="str">
        <f t="shared" si="138"/>
        <v/>
      </c>
      <c r="AS298" s="10" t="str">
        <f t="shared" si="123"/>
        <v/>
      </c>
      <c r="AU298" s="8"/>
    </row>
    <row r="299" spans="1:47" ht="15" customHeight="1" x14ac:dyDescent="0.25">
      <c r="A299" s="1">
        <v>294</v>
      </c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7" t="str">
        <f t="shared" si="124"/>
        <v/>
      </c>
      <c r="M299" s="94"/>
      <c r="N299" s="94"/>
      <c r="O299" s="94"/>
      <c r="P299" s="94"/>
      <c r="Q299" s="36" t="s">
        <v>28</v>
      </c>
      <c r="R299" s="79">
        <f t="shared" si="125"/>
        <v>0</v>
      </c>
      <c r="S299" s="79">
        <f t="shared" si="126"/>
        <v>0</v>
      </c>
      <c r="T299" s="79">
        <f t="shared" si="127"/>
        <v>0</v>
      </c>
      <c r="U299" s="80" t="str">
        <f t="shared" si="128"/>
        <v/>
      </c>
      <c r="V299" s="80">
        <f t="shared" si="129"/>
        <v>0</v>
      </c>
      <c r="W299" s="80" t="str">
        <f t="shared" si="130"/>
        <v>0</v>
      </c>
      <c r="X299" s="81">
        <f t="shared" si="131"/>
        <v>-0.51181102362204722</v>
      </c>
      <c r="Y299" s="79">
        <f t="shared" si="132"/>
        <v>0</v>
      </c>
      <c r="Z299" s="80" t="str">
        <f t="shared" si="133"/>
        <v>TH=19.4 VTR=2 DVR=1 V=25.4</v>
      </c>
      <c r="AA299" s="82">
        <f t="shared" si="134"/>
        <v>0</v>
      </c>
      <c r="AB299" s="80" t="s">
        <v>23</v>
      </c>
      <c r="AC299" s="79">
        <f t="shared" si="135"/>
        <v>0</v>
      </c>
      <c r="AD299" s="102" t="str">
        <f t="shared" si="136"/>
        <v>c:\test\B0.bpp</v>
      </c>
      <c r="AE299" s="79">
        <f t="shared" si="137"/>
        <v>0</v>
      </c>
      <c r="AF299" s="80"/>
      <c r="AG299" s="14" t="str">
        <f t="shared" si="112"/>
        <v/>
      </c>
      <c r="AH299" s="7" t="str">
        <f t="shared" si="113"/>
        <v/>
      </c>
      <c r="AI299" s="1" t="str">
        <f t="shared" si="114"/>
        <v xml:space="preserve"> </v>
      </c>
      <c r="AJ299" s="4" t="str">
        <f t="shared" si="115"/>
        <v xml:space="preserve"> </v>
      </c>
      <c r="AK299" s="4" t="str">
        <f t="shared" si="116"/>
        <v xml:space="preserve"> </v>
      </c>
      <c r="AL299" s="1" t="str">
        <f t="shared" si="117"/>
        <v/>
      </c>
      <c r="AM299" s="1" t="str">
        <f t="shared" si="118"/>
        <v/>
      </c>
      <c r="AN299" s="7" t="str">
        <f t="shared" si="119"/>
        <v/>
      </c>
      <c r="AO299" s="1" t="str">
        <f t="shared" si="141"/>
        <v/>
      </c>
      <c r="AP299" s="13" t="str">
        <f t="shared" si="142"/>
        <v/>
      </c>
      <c r="AQ299" s="10" t="str">
        <f t="shared" si="122"/>
        <v/>
      </c>
      <c r="AR299" s="3" t="str">
        <f t="shared" si="138"/>
        <v/>
      </c>
      <c r="AS299" s="10" t="str">
        <f t="shared" si="123"/>
        <v/>
      </c>
      <c r="AU299" s="8"/>
    </row>
    <row r="300" spans="1:47" ht="15" customHeight="1" x14ac:dyDescent="0.25">
      <c r="A300" s="1">
        <v>295</v>
      </c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7" t="str">
        <f t="shared" si="124"/>
        <v/>
      </c>
      <c r="M300" s="94"/>
      <c r="N300" s="94"/>
      <c r="O300" s="94"/>
      <c r="P300" s="94"/>
      <c r="Q300" s="36" t="s">
        <v>28</v>
      </c>
      <c r="R300" s="79">
        <f t="shared" si="125"/>
        <v>0</v>
      </c>
      <c r="S300" s="79">
        <f t="shared" si="126"/>
        <v>0</v>
      </c>
      <c r="T300" s="79">
        <f t="shared" si="127"/>
        <v>0</v>
      </c>
      <c r="U300" s="80" t="str">
        <f t="shared" si="128"/>
        <v/>
      </c>
      <c r="V300" s="80">
        <f t="shared" si="129"/>
        <v>0</v>
      </c>
      <c r="W300" s="80" t="str">
        <f t="shared" si="130"/>
        <v>0</v>
      </c>
      <c r="X300" s="81">
        <f t="shared" si="131"/>
        <v>-0.51181102362204722</v>
      </c>
      <c r="Y300" s="79">
        <f t="shared" si="132"/>
        <v>0</v>
      </c>
      <c r="Z300" s="80" t="str">
        <f t="shared" si="133"/>
        <v>TH=19.4 VTR=2 DVR=1 V=25.4</v>
      </c>
      <c r="AA300" s="82">
        <f t="shared" si="134"/>
        <v>0</v>
      </c>
      <c r="AB300" s="80" t="s">
        <v>23</v>
      </c>
      <c r="AC300" s="79">
        <f t="shared" si="135"/>
        <v>0</v>
      </c>
      <c r="AD300" s="102" t="str">
        <f t="shared" si="136"/>
        <v>c:\test\B0.bpp</v>
      </c>
      <c r="AE300" s="79">
        <f t="shared" si="137"/>
        <v>0</v>
      </c>
      <c r="AF300" s="80"/>
      <c r="AG300" s="14" t="str">
        <f t="shared" si="112"/>
        <v/>
      </c>
      <c r="AH300" s="7" t="str">
        <f t="shared" si="113"/>
        <v/>
      </c>
      <c r="AI300" s="1" t="str">
        <f t="shared" si="114"/>
        <v xml:space="preserve"> </v>
      </c>
      <c r="AJ300" s="4" t="str">
        <f t="shared" si="115"/>
        <v xml:space="preserve"> </v>
      </c>
      <c r="AK300" s="4" t="str">
        <f t="shared" si="116"/>
        <v xml:space="preserve"> </v>
      </c>
      <c r="AL300" s="1" t="str">
        <f t="shared" si="117"/>
        <v/>
      </c>
      <c r="AM300" s="1" t="str">
        <f t="shared" si="118"/>
        <v/>
      </c>
      <c r="AN300" s="7" t="str">
        <f t="shared" si="119"/>
        <v/>
      </c>
      <c r="AO300" s="1" t="str">
        <f t="shared" si="141"/>
        <v/>
      </c>
      <c r="AP300" s="13" t="str">
        <f t="shared" si="142"/>
        <v/>
      </c>
      <c r="AQ300" s="10" t="str">
        <f t="shared" si="122"/>
        <v/>
      </c>
      <c r="AR300" s="3" t="str">
        <f t="shared" si="138"/>
        <v/>
      </c>
      <c r="AS300" s="10" t="str">
        <f t="shared" si="123"/>
        <v/>
      </c>
      <c r="AU300" s="8"/>
    </row>
    <row r="301" spans="1:47" ht="15" customHeight="1" x14ac:dyDescent="0.25">
      <c r="A301" s="1">
        <v>296</v>
      </c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7" t="str">
        <f t="shared" si="124"/>
        <v/>
      </c>
      <c r="M301" s="94"/>
      <c r="N301" s="94"/>
      <c r="O301" s="94"/>
      <c r="P301" s="94"/>
      <c r="Q301" s="36" t="s">
        <v>28</v>
      </c>
      <c r="R301" s="79">
        <f t="shared" si="125"/>
        <v>0</v>
      </c>
      <c r="S301" s="79">
        <f t="shared" si="126"/>
        <v>0</v>
      </c>
      <c r="T301" s="79">
        <f t="shared" si="127"/>
        <v>0</v>
      </c>
      <c r="U301" s="80" t="str">
        <f t="shared" si="128"/>
        <v/>
      </c>
      <c r="V301" s="80">
        <f t="shared" si="129"/>
        <v>0</v>
      </c>
      <c r="W301" s="80" t="str">
        <f t="shared" si="130"/>
        <v>0</v>
      </c>
      <c r="X301" s="81">
        <f t="shared" si="131"/>
        <v>-0.51181102362204722</v>
      </c>
      <c r="Y301" s="79">
        <f t="shared" si="132"/>
        <v>0</v>
      </c>
      <c r="Z301" s="80" t="str">
        <f t="shared" si="133"/>
        <v>TH=19.4 VTR=2 DVR=1 V=25.4</v>
      </c>
      <c r="AA301" s="82">
        <f t="shared" si="134"/>
        <v>0</v>
      </c>
      <c r="AB301" s="80" t="s">
        <v>23</v>
      </c>
      <c r="AC301" s="79">
        <f t="shared" si="135"/>
        <v>0</v>
      </c>
      <c r="AD301" s="102" t="str">
        <f t="shared" si="136"/>
        <v>c:\test\B0.bpp</v>
      </c>
      <c r="AE301" s="79">
        <f t="shared" si="137"/>
        <v>0</v>
      </c>
      <c r="AF301" s="80"/>
      <c r="AG301" s="14" t="str">
        <f t="shared" si="112"/>
        <v/>
      </c>
      <c r="AH301" s="7" t="str">
        <f t="shared" si="113"/>
        <v/>
      </c>
      <c r="AI301" s="1" t="str">
        <f t="shared" si="114"/>
        <v xml:space="preserve"> </v>
      </c>
      <c r="AJ301" s="4" t="str">
        <f t="shared" si="115"/>
        <v xml:space="preserve"> </v>
      </c>
      <c r="AK301" s="4" t="str">
        <f t="shared" si="116"/>
        <v xml:space="preserve"> </v>
      </c>
      <c r="AL301" s="1" t="str">
        <f t="shared" si="117"/>
        <v/>
      </c>
      <c r="AM301" s="1" t="str">
        <f t="shared" si="118"/>
        <v/>
      </c>
      <c r="AN301" s="7" t="str">
        <f t="shared" si="119"/>
        <v/>
      </c>
      <c r="AO301" s="1" t="str">
        <f t="shared" si="141"/>
        <v/>
      </c>
      <c r="AP301" s="13" t="str">
        <f t="shared" si="142"/>
        <v/>
      </c>
      <c r="AQ301" s="10" t="str">
        <f t="shared" si="122"/>
        <v/>
      </c>
      <c r="AR301" s="3" t="str">
        <f t="shared" si="138"/>
        <v/>
      </c>
      <c r="AS301" s="10" t="str">
        <f t="shared" si="123"/>
        <v/>
      </c>
      <c r="AU301" s="8"/>
    </row>
    <row r="302" spans="1:47" ht="15" customHeight="1" x14ac:dyDescent="0.25">
      <c r="A302" s="1">
        <v>297</v>
      </c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7" t="str">
        <f t="shared" si="124"/>
        <v/>
      </c>
      <c r="M302" s="94"/>
      <c r="N302" s="94"/>
      <c r="O302" s="94"/>
      <c r="P302" s="94"/>
      <c r="Q302" s="36" t="s">
        <v>28</v>
      </c>
      <c r="R302" s="79">
        <f t="shared" si="125"/>
        <v>0</v>
      </c>
      <c r="S302" s="79">
        <f t="shared" si="126"/>
        <v>0</v>
      </c>
      <c r="T302" s="79">
        <f t="shared" si="127"/>
        <v>0</v>
      </c>
      <c r="U302" s="80" t="str">
        <f t="shared" si="128"/>
        <v/>
      </c>
      <c r="V302" s="80">
        <f t="shared" si="129"/>
        <v>0</v>
      </c>
      <c r="W302" s="80" t="str">
        <f t="shared" si="130"/>
        <v>0</v>
      </c>
      <c r="X302" s="81">
        <f t="shared" si="131"/>
        <v>-0.51181102362204722</v>
      </c>
      <c r="Y302" s="79">
        <f t="shared" si="132"/>
        <v>0</v>
      </c>
      <c r="Z302" s="80" t="str">
        <f t="shared" si="133"/>
        <v>TH=19.4 VTR=2 DVR=1 V=25.4</v>
      </c>
      <c r="AA302" s="82">
        <f t="shared" si="134"/>
        <v>0</v>
      </c>
      <c r="AB302" s="80" t="s">
        <v>23</v>
      </c>
      <c r="AC302" s="79">
        <f t="shared" si="135"/>
        <v>0</v>
      </c>
      <c r="AD302" s="102" t="str">
        <f t="shared" si="136"/>
        <v>c:\test\B0.bpp</v>
      </c>
      <c r="AE302" s="79">
        <f t="shared" si="137"/>
        <v>0</v>
      </c>
      <c r="AF302" s="80"/>
      <c r="AG302" s="14" t="str">
        <f t="shared" si="112"/>
        <v/>
      </c>
      <c r="AH302" s="7" t="str">
        <f t="shared" si="113"/>
        <v/>
      </c>
      <c r="AI302" s="1" t="str">
        <f t="shared" si="114"/>
        <v xml:space="preserve"> </v>
      </c>
      <c r="AJ302" s="4" t="str">
        <f t="shared" si="115"/>
        <v xml:space="preserve"> </v>
      </c>
      <c r="AK302" s="4" t="str">
        <f t="shared" si="116"/>
        <v xml:space="preserve"> </v>
      </c>
      <c r="AL302" s="1" t="str">
        <f t="shared" si="117"/>
        <v/>
      </c>
      <c r="AM302" s="1" t="str">
        <f t="shared" si="118"/>
        <v/>
      </c>
      <c r="AN302" s="7" t="str">
        <f t="shared" si="119"/>
        <v/>
      </c>
      <c r="AO302" s="1" t="str">
        <f t="shared" si="141"/>
        <v/>
      </c>
      <c r="AP302" s="13" t="str">
        <f t="shared" si="142"/>
        <v/>
      </c>
      <c r="AQ302" s="10" t="str">
        <f t="shared" si="122"/>
        <v/>
      </c>
      <c r="AR302" s="3" t="str">
        <f t="shared" si="138"/>
        <v/>
      </c>
      <c r="AS302" s="10" t="str">
        <f t="shared" si="123"/>
        <v/>
      </c>
      <c r="AU302" s="8"/>
    </row>
    <row r="303" spans="1:47" ht="15" customHeight="1" x14ac:dyDescent="0.25">
      <c r="A303" s="1">
        <v>298</v>
      </c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7" t="str">
        <f t="shared" si="124"/>
        <v/>
      </c>
      <c r="M303" s="94"/>
      <c r="N303" s="94"/>
      <c r="O303" s="94"/>
      <c r="P303" s="94"/>
      <c r="Q303" s="36" t="s">
        <v>28</v>
      </c>
      <c r="R303" s="79">
        <f t="shared" si="125"/>
        <v>0</v>
      </c>
      <c r="S303" s="79">
        <f t="shared" si="126"/>
        <v>0</v>
      </c>
      <c r="T303" s="79">
        <f t="shared" si="127"/>
        <v>0</v>
      </c>
      <c r="U303" s="80" t="str">
        <f t="shared" si="128"/>
        <v/>
      </c>
      <c r="V303" s="80">
        <f t="shared" si="129"/>
        <v>0</v>
      </c>
      <c r="W303" s="80" t="str">
        <f t="shared" si="130"/>
        <v>0</v>
      </c>
      <c r="X303" s="81">
        <f t="shared" si="131"/>
        <v>-0.51181102362204722</v>
      </c>
      <c r="Y303" s="79">
        <f t="shared" si="132"/>
        <v>0</v>
      </c>
      <c r="Z303" s="80" t="str">
        <f t="shared" si="133"/>
        <v>TH=19.4 VTR=2 DVR=1 V=25.4</v>
      </c>
      <c r="AA303" s="82">
        <f t="shared" si="134"/>
        <v>0</v>
      </c>
      <c r="AB303" s="80" t="s">
        <v>23</v>
      </c>
      <c r="AC303" s="79">
        <f t="shared" si="135"/>
        <v>0</v>
      </c>
      <c r="AD303" s="102" t="str">
        <f t="shared" si="136"/>
        <v>c:\test\B0.bpp</v>
      </c>
      <c r="AE303" s="79">
        <f t="shared" si="137"/>
        <v>0</v>
      </c>
      <c r="AF303" s="80"/>
      <c r="AG303" s="14" t="str">
        <f t="shared" si="112"/>
        <v/>
      </c>
      <c r="AH303" s="7" t="str">
        <f t="shared" si="113"/>
        <v/>
      </c>
      <c r="AI303" s="1" t="str">
        <f t="shared" si="114"/>
        <v xml:space="preserve"> </v>
      </c>
      <c r="AJ303" s="4" t="str">
        <f t="shared" si="115"/>
        <v xml:space="preserve"> </v>
      </c>
      <c r="AK303" s="4" t="str">
        <f t="shared" si="116"/>
        <v xml:space="preserve"> </v>
      </c>
      <c r="AL303" s="1" t="str">
        <f t="shared" si="117"/>
        <v/>
      </c>
      <c r="AM303" s="1" t="str">
        <f t="shared" si="118"/>
        <v/>
      </c>
      <c r="AN303" s="7" t="str">
        <f t="shared" si="119"/>
        <v/>
      </c>
      <c r="AO303" s="1" t="str">
        <f t="shared" si="141"/>
        <v/>
      </c>
      <c r="AP303" s="13" t="str">
        <f t="shared" si="142"/>
        <v/>
      </c>
      <c r="AQ303" s="10" t="str">
        <f t="shared" si="122"/>
        <v/>
      </c>
      <c r="AR303" s="3" t="str">
        <f t="shared" si="138"/>
        <v/>
      </c>
      <c r="AS303" s="10" t="str">
        <f t="shared" si="123"/>
        <v/>
      </c>
      <c r="AU303" s="8"/>
    </row>
    <row r="304" spans="1:47" ht="15" customHeight="1" x14ac:dyDescent="0.25">
      <c r="A304" s="1">
        <v>299</v>
      </c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7" t="str">
        <f t="shared" si="124"/>
        <v/>
      </c>
      <c r="M304" s="94"/>
      <c r="N304" s="94"/>
      <c r="O304" s="94"/>
      <c r="P304" s="94"/>
      <c r="Q304" s="36" t="s">
        <v>28</v>
      </c>
      <c r="R304" s="79">
        <f t="shared" si="125"/>
        <v>0</v>
      </c>
      <c r="S304" s="79">
        <f t="shared" si="126"/>
        <v>0</v>
      </c>
      <c r="T304" s="79">
        <f t="shared" si="127"/>
        <v>0</v>
      </c>
      <c r="U304" s="80" t="str">
        <f t="shared" si="128"/>
        <v/>
      </c>
      <c r="V304" s="80">
        <f t="shared" si="129"/>
        <v>0</v>
      </c>
      <c r="W304" s="80" t="str">
        <f t="shared" si="130"/>
        <v>0</v>
      </c>
      <c r="X304" s="81">
        <f t="shared" si="131"/>
        <v>-0.51181102362204722</v>
      </c>
      <c r="Y304" s="79">
        <f t="shared" si="132"/>
        <v>0</v>
      </c>
      <c r="Z304" s="80" t="str">
        <f t="shared" si="133"/>
        <v>TH=19.4 VTR=2 DVR=1 V=25.4</v>
      </c>
      <c r="AA304" s="82">
        <f t="shared" si="134"/>
        <v>0</v>
      </c>
      <c r="AB304" s="80" t="s">
        <v>23</v>
      </c>
      <c r="AC304" s="79">
        <f t="shared" si="135"/>
        <v>0</v>
      </c>
      <c r="AD304" s="102" t="str">
        <f t="shared" si="136"/>
        <v>c:\test\B0.bpp</v>
      </c>
      <c r="AE304" s="79">
        <f t="shared" si="137"/>
        <v>0</v>
      </c>
      <c r="AF304" s="80"/>
      <c r="AG304" s="14" t="str">
        <f t="shared" si="112"/>
        <v/>
      </c>
      <c r="AH304" s="7" t="str">
        <f t="shared" si="113"/>
        <v/>
      </c>
      <c r="AI304" s="1" t="str">
        <f t="shared" si="114"/>
        <v xml:space="preserve"> </v>
      </c>
      <c r="AJ304" s="4" t="str">
        <f t="shared" si="115"/>
        <v xml:space="preserve"> </v>
      </c>
      <c r="AK304" s="4" t="str">
        <f t="shared" si="116"/>
        <v xml:space="preserve"> </v>
      </c>
      <c r="AL304" s="1" t="str">
        <f t="shared" si="117"/>
        <v/>
      </c>
      <c r="AM304" s="1" t="str">
        <f t="shared" si="118"/>
        <v/>
      </c>
      <c r="AN304" s="7" t="str">
        <f t="shared" si="119"/>
        <v/>
      </c>
      <c r="AO304" s="1" t="str">
        <f t="shared" si="141"/>
        <v/>
      </c>
      <c r="AP304" s="13" t="str">
        <f t="shared" si="142"/>
        <v/>
      </c>
      <c r="AQ304" s="10" t="str">
        <f t="shared" si="122"/>
        <v/>
      </c>
      <c r="AR304" s="3" t="str">
        <f t="shared" si="138"/>
        <v/>
      </c>
      <c r="AS304" s="10" t="str">
        <f t="shared" si="123"/>
        <v/>
      </c>
      <c r="AU304" s="8"/>
    </row>
    <row r="305" spans="1:48" ht="15" customHeight="1" x14ac:dyDescent="0.25">
      <c r="A305" s="1">
        <v>300</v>
      </c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7" t="str">
        <f t="shared" si="124"/>
        <v/>
      </c>
      <c r="M305" s="94"/>
      <c r="N305" s="94"/>
      <c r="O305" s="94"/>
      <c r="P305" s="94"/>
      <c r="Q305" s="36" t="s">
        <v>28</v>
      </c>
      <c r="R305" s="79">
        <f t="shared" si="125"/>
        <v>0</v>
      </c>
      <c r="S305" s="79">
        <f t="shared" si="126"/>
        <v>0</v>
      </c>
      <c r="T305" s="79">
        <f t="shared" si="127"/>
        <v>0</v>
      </c>
      <c r="U305" s="80" t="str">
        <f t="shared" si="128"/>
        <v/>
      </c>
      <c r="V305" s="80">
        <f t="shared" si="129"/>
        <v>0</v>
      </c>
      <c r="W305" s="80" t="str">
        <f t="shared" si="130"/>
        <v>0</v>
      </c>
      <c r="X305" s="81">
        <f t="shared" si="131"/>
        <v>-0.51181102362204722</v>
      </c>
      <c r="Y305" s="79">
        <f t="shared" si="132"/>
        <v>0</v>
      </c>
      <c r="Z305" s="80" t="str">
        <f t="shared" si="133"/>
        <v>TH=19.4 VTR=2 DVR=1 V=25.4</v>
      </c>
      <c r="AA305" s="82">
        <f t="shared" si="134"/>
        <v>0</v>
      </c>
      <c r="AB305" s="80" t="s">
        <v>23</v>
      </c>
      <c r="AC305" s="79">
        <f t="shared" si="135"/>
        <v>0</v>
      </c>
      <c r="AD305" s="102" t="str">
        <f t="shared" si="136"/>
        <v>c:\test\B0.bpp</v>
      </c>
      <c r="AE305" s="79">
        <f t="shared" si="137"/>
        <v>0</v>
      </c>
      <c r="AF305" s="80"/>
      <c r="AG305" s="14" t="str">
        <f t="shared" si="112"/>
        <v/>
      </c>
      <c r="AH305" s="7" t="str">
        <f t="shared" si="113"/>
        <v/>
      </c>
      <c r="AI305" s="1" t="str">
        <f t="shared" si="114"/>
        <v xml:space="preserve"> </v>
      </c>
      <c r="AJ305" s="4" t="str">
        <f t="shared" si="115"/>
        <v xml:space="preserve"> </v>
      </c>
      <c r="AK305" s="4" t="str">
        <f t="shared" si="116"/>
        <v xml:space="preserve"> </v>
      </c>
      <c r="AL305" s="1" t="str">
        <f t="shared" si="117"/>
        <v/>
      </c>
      <c r="AM305" s="1" t="str">
        <f t="shared" si="118"/>
        <v/>
      </c>
      <c r="AN305" s="7" t="str">
        <f t="shared" si="119"/>
        <v/>
      </c>
      <c r="AO305" s="1" t="str">
        <f t="shared" si="141"/>
        <v/>
      </c>
      <c r="AP305" s="13" t="str">
        <f t="shared" si="142"/>
        <v/>
      </c>
      <c r="AQ305" s="10" t="str">
        <f t="shared" si="122"/>
        <v/>
      </c>
      <c r="AR305" s="3" t="str">
        <f t="shared" si="138"/>
        <v/>
      </c>
      <c r="AS305" s="10" t="str">
        <f t="shared" si="123"/>
        <v/>
      </c>
      <c r="AU305" s="8"/>
    </row>
    <row r="306" spans="1:48" ht="15" x14ac:dyDescent="0.25">
      <c r="A306" s="36"/>
      <c r="B306" s="36"/>
      <c r="C306" s="36">
        <f>SUM(C6:C305)</f>
        <v>0</v>
      </c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>
        <f>SUM(S6:S305)</f>
        <v>0</v>
      </c>
      <c r="T306" s="36"/>
      <c r="U306" s="36"/>
      <c r="V306" s="36"/>
      <c r="W306" s="36"/>
      <c r="X306" s="36"/>
      <c r="Y306" s="36">
        <f>SUM(Y6:Y305)</f>
        <v>0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7"/>
    </row>
    <row r="307" spans="1:48" ht="14.45" hidden="1" x14ac:dyDescent="0.55000000000000004">
      <c r="B307" s="31"/>
      <c r="C307" s="32"/>
      <c r="D307" s="33"/>
      <c r="E307" s="32"/>
      <c r="F307" s="29"/>
      <c r="G307" s="32"/>
      <c r="H307" s="32"/>
      <c r="I307" s="30"/>
      <c r="J307" s="31"/>
      <c r="K307" s="27"/>
      <c r="L307" s="35" t="str">
        <f>IF(K307="yes",X307,"")</f>
        <v/>
      </c>
      <c r="M307" s="34"/>
      <c r="N307" s="34"/>
      <c r="O307" s="33"/>
      <c r="P307" s="33"/>
    </row>
    <row r="308" spans="1:48" ht="18.399999999999999" hidden="1" x14ac:dyDescent="0.7">
      <c r="B308" s="22"/>
      <c r="C308" s="56" t="s">
        <v>41</v>
      </c>
      <c r="D308" s="57">
        <v>40</v>
      </c>
      <c r="E308" s="26" t="s">
        <v>21</v>
      </c>
      <c r="F308" s="19">
        <v>0</v>
      </c>
      <c r="I308" s="58" t="s">
        <v>49</v>
      </c>
      <c r="K308" s="24" t="s">
        <v>0</v>
      </c>
    </row>
    <row r="309" spans="1:48" ht="18.399999999999999" hidden="1" x14ac:dyDescent="0.7">
      <c r="B309" s="22"/>
      <c r="C309" s="56" t="s">
        <v>42</v>
      </c>
      <c r="D309" s="57">
        <v>48</v>
      </c>
      <c r="E309" s="26" t="s">
        <v>22</v>
      </c>
      <c r="F309" s="19">
        <v>1</v>
      </c>
      <c r="I309" s="59" t="s">
        <v>50</v>
      </c>
      <c r="K309" s="24" t="s">
        <v>1</v>
      </c>
    </row>
    <row r="310" spans="1:48" ht="15.6" hidden="1" x14ac:dyDescent="0.6">
      <c r="C310" s="56" t="s">
        <v>37</v>
      </c>
      <c r="D310" s="57">
        <f>4*8</f>
        <v>32</v>
      </c>
      <c r="F310" s="19">
        <v>2</v>
      </c>
      <c r="I310" s="21"/>
    </row>
    <row r="311" spans="1:48" ht="15.6" hidden="1" x14ac:dyDescent="0.6">
      <c r="C311" s="56" t="s">
        <v>40</v>
      </c>
      <c r="D311" s="57">
        <v>36</v>
      </c>
      <c r="I311" s="21"/>
    </row>
    <row r="312" spans="1:48" ht="15.6" hidden="1" x14ac:dyDescent="0.6">
      <c r="C312" s="56" t="s">
        <v>38</v>
      </c>
      <c r="D312" s="57">
        <v>32</v>
      </c>
      <c r="I312" s="21"/>
    </row>
    <row r="313" spans="1:48" ht="15.6" hidden="1" x14ac:dyDescent="0.6">
      <c r="C313" s="56" t="s">
        <v>39</v>
      </c>
      <c r="D313" s="57">
        <v>32</v>
      </c>
      <c r="I313" s="21"/>
    </row>
    <row r="314" spans="1:48" ht="15.6" hidden="1" x14ac:dyDescent="0.6">
      <c r="C314" s="56" t="s">
        <v>45</v>
      </c>
      <c r="D314" s="57">
        <v>50</v>
      </c>
      <c r="I314" s="21"/>
    </row>
    <row r="315" spans="1:48" ht="15.6" hidden="1" x14ac:dyDescent="0.6">
      <c r="C315" s="56" t="s">
        <v>46</v>
      </c>
      <c r="D315" s="57">
        <v>60</v>
      </c>
      <c r="I315" s="21"/>
    </row>
    <row r="316" spans="1:48" ht="15.6" hidden="1" x14ac:dyDescent="0.6">
      <c r="C316" s="56" t="s">
        <v>43</v>
      </c>
      <c r="D316" s="57">
        <v>40</v>
      </c>
      <c r="I316" s="21"/>
    </row>
    <row r="317" spans="1:48" ht="15.6" hidden="1" x14ac:dyDescent="0.6">
      <c r="C317" s="56" t="s">
        <v>44</v>
      </c>
      <c r="D317" s="57">
        <v>45</v>
      </c>
      <c r="I317" s="21"/>
    </row>
    <row r="318" spans="1:48" ht="15.6" hidden="1" x14ac:dyDescent="0.6">
      <c r="C318" s="56" t="s">
        <v>47</v>
      </c>
      <c r="D318" s="57">
        <v>56</v>
      </c>
      <c r="I318" s="21"/>
    </row>
    <row r="319" spans="1:48" ht="15.6" hidden="1" x14ac:dyDescent="0.6">
      <c r="C319" s="56" t="s">
        <v>48</v>
      </c>
      <c r="D319" s="57">
        <v>63</v>
      </c>
      <c r="I319" s="21"/>
    </row>
    <row r="320" spans="1:48" ht="15.6" hidden="1" x14ac:dyDescent="0.6">
      <c r="C320" s="56"/>
      <c r="D320" s="23"/>
      <c r="I320" s="21"/>
    </row>
    <row r="321" spans="3:40" x14ac:dyDescent="0.25">
      <c r="C321" s="56"/>
      <c r="D321" s="23"/>
      <c r="I321" s="21"/>
    </row>
    <row r="322" spans="3:40" x14ac:dyDescent="0.25">
      <c r="C322" s="56"/>
      <c r="D322" s="23"/>
      <c r="I322" s="21"/>
    </row>
    <row r="323" spans="3:40" x14ac:dyDescent="0.25">
      <c r="C323" s="56"/>
      <c r="D323" s="23"/>
      <c r="I323" s="21"/>
    </row>
    <row r="324" spans="3:40" x14ac:dyDescent="0.25">
      <c r="C324" s="56"/>
      <c r="D324" s="23"/>
      <c r="I324" s="21"/>
    </row>
    <row r="325" spans="3:40" x14ac:dyDescent="0.25">
      <c r="C325" s="56"/>
      <c r="D325" s="23"/>
      <c r="I325" s="21"/>
    </row>
    <row r="326" spans="3:40" x14ac:dyDescent="0.25">
      <c r="C326" s="56"/>
      <c r="D326" s="23"/>
      <c r="I326" s="21"/>
    </row>
    <row r="327" spans="3:40" x14ac:dyDescent="0.25">
      <c r="C327" s="56"/>
      <c r="D327" s="23"/>
      <c r="I327" s="21"/>
    </row>
    <row r="328" spans="3:40" x14ac:dyDescent="0.25">
      <c r="C328" s="56"/>
      <c r="D328" s="23"/>
      <c r="I328" s="21"/>
    </row>
    <row r="329" spans="3:40" x14ac:dyDescent="0.25">
      <c r="C329" s="56"/>
      <c r="D329" s="23"/>
      <c r="I329" s="21"/>
    </row>
    <row r="330" spans="3:40" x14ac:dyDescent="0.25">
      <c r="C330" s="56"/>
      <c r="D330" s="23"/>
      <c r="I330" s="21"/>
    </row>
    <row r="331" spans="3:40" x14ac:dyDescent="0.25">
      <c r="C331" s="56"/>
      <c r="D331" s="23"/>
      <c r="I331" s="21"/>
    </row>
    <row r="332" spans="3:40" x14ac:dyDescent="0.25">
      <c r="C332" s="56"/>
      <c r="D332" s="23"/>
      <c r="I332" s="21"/>
    </row>
    <row r="333" spans="3:40" x14ac:dyDescent="0.25">
      <c r="D333" s="23"/>
      <c r="I333" s="21"/>
    </row>
    <row r="334" spans="3:40" x14ac:dyDescent="0.25">
      <c r="D334" s="23"/>
      <c r="I334" s="21"/>
    </row>
    <row r="335" spans="3:40" x14ac:dyDescent="0.25">
      <c r="D335" s="23"/>
      <c r="I335" s="21"/>
    </row>
    <row r="336" spans="3:40" x14ac:dyDescent="0.25">
      <c r="C336" s="23"/>
      <c r="D336" s="14"/>
      <c r="E336" s="19"/>
      <c r="F336" s="14"/>
      <c r="G336" s="20"/>
      <c r="H336" s="17"/>
      <c r="K336" s="18"/>
      <c r="L336" s="25"/>
      <c r="M336" s="25"/>
      <c r="N336" s="25"/>
      <c r="O336" s="25"/>
      <c r="P336" s="25"/>
      <c r="T336" s="3"/>
      <c r="V336" s="5"/>
      <c r="W336" s="4"/>
      <c r="X336" s="1"/>
      <c r="Z336" s="3"/>
      <c r="AE336" s="1"/>
      <c r="AH336" s="1"/>
      <c r="AI336" s="4"/>
      <c r="AJ336" s="2"/>
      <c r="AK336" s="1"/>
      <c r="AM336" s="7"/>
      <c r="AN336" s="1"/>
    </row>
    <row r="337" spans="4:9" x14ac:dyDescent="0.25">
      <c r="D337" s="23"/>
      <c r="I337" s="21"/>
    </row>
    <row r="338" spans="4:9" x14ac:dyDescent="0.25">
      <c r="D338" s="23"/>
      <c r="I338" s="21"/>
    </row>
    <row r="339" spans="4:9" x14ac:dyDescent="0.25">
      <c r="D339" s="23"/>
      <c r="I339" s="21"/>
    </row>
    <row r="340" spans="4:9" x14ac:dyDescent="0.25">
      <c r="D340" s="23"/>
      <c r="I340" s="21"/>
    </row>
    <row r="341" spans="4:9" x14ac:dyDescent="0.25">
      <c r="D341" s="23"/>
      <c r="I341" s="21"/>
    </row>
    <row r="342" spans="4:9" x14ac:dyDescent="0.25">
      <c r="D342" s="23"/>
      <c r="I342" s="21"/>
    </row>
    <row r="343" spans="4:9" x14ac:dyDescent="0.25">
      <c r="D343" s="23"/>
      <c r="I343" s="21"/>
    </row>
    <row r="344" spans="4:9" x14ac:dyDescent="0.25">
      <c r="D344" s="23"/>
      <c r="I344" s="21"/>
    </row>
    <row r="345" spans="4:9" x14ac:dyDescent="0.25">
      <c r="D345" s="23"/>
      <c r="I345" s="21"/>
    </row>
    <row r="346" spans="4:9" x14ac:dyDescent="0.25">
      <c r="D346" s="23"/>
      <c r="I346" s="21"/>
    </row>
    <row r="347" spans="4:9" x14ac:dyDescent="0.25">
      <c r="D347" s="23"/>
      <c r="I347" s="21"/>
    </row>
    <row r="348" spans="4:9" x14ac:dyDescent="0.25">
      <c r="D348" s="23"/>
      <c r="I348" s="21"/>
    </row>
    <row r="349" spans="4:9" x14ac:dyDescent="0.25">
      <c r="D349" s="23"/>
      <c r="I349" s="21"/>
    </row>
    <row r="350" spans="4:9" x14ac:dyDescent="0.25">
      <c r="D350" s="23"/>
      <c r="I350" s="21"/>
    </row>
    <row r="351" spans="4:9" x14ac:dyDescent="0.25">
      <c r="D351" s="23"/>
      <c r="I351" s="21"/>
    </row>
    <row r="352" spans="4:9" x14ac:dyDescent="0.25">
      <c r="D352" s="23"/>
      <c r="I352" s="21"/>
    </row>
    <row r="353" spans="4:9" x14ac:dyDescent="0.25">
      <c r="D353" s="23"/>
      <c r="I353" s="21"/>
    </row>
    <row r="354" spans="4:9" x14ac:dyDescent="0.25">
      <c r="D354" s="23"/>
      <c r="I354" s="21"/>
    </row>
    <row r="355" spans="4:9" x14ac:dyDescent="0.25">
      <c r="D355" s="23"/>
      <c r="I355" s="21"/>
    </row>
    <row r="356" spans="4:9" x14ac:dyDescent="0.25">
      <c r="D356" s="23"/>
      <c r="I356" s="21"/>
    </row>
    <row r="357" spans="4:9" x14ac:dyDescent="0.25">
      <c r="D357" s="23"/>
      <c r="I357" s="21"/>
    </row>
    <row r="358" spans="4:9" x14ac:dyDescent="0.25">
      <c r="D358" s="23"/>
      <c r="I358" s="21"/>
    </row>
    <row r="359" spans="4:9" x14ac:dyDescent="0.25">
      <c r="D359" s="23"/>
      <c r="I359" s="21"/>
    </row>
    <row r="360" spans="4:9" x14ac:dyDescent="0.25">
      <c r="D360" s="23"/>
      <c r="I360" s="21"/>
    </row>
    <row r="361" spans="4:9" x14ac:dyDescent="0.25">
      <c r="D361" s="23"/>
      <c r="I361" s="21"/>
    </row>
    <row r="362" spans="4:9" x14ac:dyDescent="0.25">
      <c r="D362" s="23"/>
      <c r="I362" s="21"/>
    </row>
    <row r="363" spans="4:9" x14ac:dyDescent="0.25">
      <c r="D363" s="23"/>
      <c r="I363" s="21"/>
    </row>
    <row r="364" spans="4:9" x14ac:dyDescent="0.25">
      <c r="D364" s="23"/>
      <c r="I364" s="21"/>
    </row>
    <row r="365" spans="4:9" x14ac:dyDescent="0.25">
      <c r="D365" s="23"/>
      <c r="I365" s="21"/>
    </row>
    <row r="366" spans="4:9" x14ac:dyDescent="0.25">
      <c r="D366" s="23"/>
      <c r="I366" s="21"/>
    </row>
    <row r="367" spans="4:9" x14ac:dyDescent="0.25">
      <c r="D367" s="23"/>
      <c r="I367" s="21"/>
    </row>
    <row r="368" spans="4:9" x14ac:dyDescent="0.25">
      <c r="D368" s="23"/>
      <c r="I368" s="21"/>
    </row>
    <row r="369" spans="4:9" x14ac:dyDescent="0.25">
      <c r="D369" s="23"/>
      <c r="I369" s="21"/>
    </row>
    <row r="370" spans="4:9" x14ac:dyDescent="0.25">
      <c r="D370" s="23"/>
      <c r="I370" s="21"/>
    </row>
    <row r="371" spans="4:9" x14ac:dyDescent="0.25">
      <c r="D371" s="23"/>
      <c r="I371" s="21"/>
    </row>
    <row r="372" spans="4:9" x14ac:dyDescent="0.25">
      <c r="D372" s="23"/>
      <c r="I372" s="21"/>
    </row>
    <row r="373" spans="4:9" x14ac:dyDescent="0.25">
      <c r="D373" s="23"/>
      <c r="I373" s="21"/>
    </row>
    <row r="374" spans="4:9" x14ac:dyDescent="0.25">
      <c r="D374" s="23"/>
      <c r="I374" s="21"/>
    </row>
    <row r="375" spans="4:9" x14ac:dyDescent="0.25">
      <c r="D375" s="23"/>
      <c r="I375" s="21"/>
    </row>
    <row r="376" spans="4:9" x14ac:dyDescent="0.25">
      <c r="D376" s="23"/>
      <c r="I376" s="21"/>
    </row>
    <row r="377" spans="4:9" x14ac:dyDescent="0.25">
      <c r="D377" s="23"/>
      <c r="I377" s="21"/>
    </row>
    <row r="378" spans="4:9" x14ac:dyDescent="0.25">
      <c r="D378" s="23"/>
      <c r="I378" s="21"/>
    </row>
    <row r="379" spans="4:9" x14ac:dyDescent="0.25">
      <c r="D379" s="23"/>
      <c r="I379" s="21"/>
    </row>
    <row r="380" spans="4:9" x14ac:dyDescent="0.25">
      <c r="D380" s="23"/>
      <c r="I380" s="21"/>
    </row>
    <row r="381" spans="4:9" x14ac:dyDescent="0.25">
      <c r="D381" s="23"/>
      <c r="I381" s="21"/>
    </row>
    <row r="382" spans="4:9" x14ac:dyDescent="0.25">
      <c r="D382" s="23"/>
      <c r="I382" s="21"/>
    </row>
    <row r="383" spans="4:9" x14ac:dyDescent="0.25">
      <c r="D383" s="23"/>
      <c r="I383" s="21"/>
    </row>
    <row r="384" spans="4:9" x14ac:dyDescent="0.25">
      <c r="D384" s="23"/>
      <c r="I384" s="21"/>
    </row>
    <row r="385" spans="9:9" x14ac:dyDescent="0.25">
      <c r="I385" s="21"/>
    </row>
    <row r="386" spans="9:9" x14ac:dyDescent="0.25">
      <c r="I386" s="21"/>
    </row>
    <row r="387" spans="9:9" x14ac:dyDescent="0.25">
      <c r="I387" s="21"/>
    </row>
    <row r="388" spans="9:9" x14ac:dyDescent="0.25">
      <c r="I388" s="21"/>
    </row>
    <row r="389" spans="9:9" x14ac:dyDescent="0.25">
      <c r="I389" s="21"/>
    </row>
    <row r="390" spans="9:9" x14ac:dyDescent="0.25">
      <c r="I390" s="21"/>
    </row>
    <row r="391" spans="9:9" x14ac:dyDescent="0.25">
      <c r="I391" s="21"/>
    </row>
    <row r="392" spans="9:9" x14ac:dyDescent="0.25">
      <c r="I392" s="21"/>
    </row>
    <row r="393" spans="9:9" x14ac:dyDescent="0.25">
      <c r="I393" s="21"/>
    </row>
    <row r="394" spans="9:9" x14ac:dyDescent="0.25">
      <c r="I394" s="21"/>
    </row>
    <row r="395" spans="9:9" x14ac:dyDescent="0.25">
      <c r="I395" s="21"/>
    </row>
    <row r="396" spans="9:9" x14ac:dyDescent="0.25">
      <c r="I396" s="21"/>
    </row>
    <row r="397" spans="9:9" x14ac:dyDescent="0.25">
      <c r="I397" s="21"/>
    </row>
    <row r="398" spans="9:9" x14ac:dyDescent="0.25">
      <c r="I398" s="21"/>
    </row>
    <row r="399" spans="9:9" x14ac:dyDescent="0.25">
      <c r="I399" s="21"/>
    </row>
    <row r="400" spans="9:9" x14ac:dyDescent="0.25">
      <c r="I400" s="21"/>
    </row>
    <row r="401" spans="9:9" x14ac:dyDescent="0.25">
      <c r="I401" s="21"/>
    </row>
    <row r="402" spans="9:9" x14ac:dyDescent="0.25">
      <c r="I402" s="21"/>
    </row>
    <row r="403" spans="9:9" x14ac:dyDescent="0.25">
      <c r="I403" s="21"/>
    </row>
    <row r="404" spans="9:9" x14ac:dyDescent="0.25">
      <c r="I404" s="21"/>
    </row>
    <row r="405" spans="9:9" x14ac:dyDescent="0.25">
      <c r="I405" s="21"/>
    </row>
    <row r="406" spans="9:9" x14ac:dyDescent="0.25">
      <c r="I406" s="21"/>
    </row>
    <row r="407" spans="9:9" x14ac:dyDescent="0.25">
      <c r="I407" s="21"/>
    </row>
    <row r="408" spans="9:9" x14ac:dyDescent="0.25">
      <c r="I408" s="21"/>
    </row>
    <row r="409" spans="9:9" x14ac:dyDescent="0.25">
      <c r="I409" s="21"/>
    </row>
    <row r="410" spans="9:9" x14ac:dyDescent="0.25">
      <c r="I410" s="21"/>
    </row>
    <row r="411" spans="9:9" x14ac:dyDescent="0.25">
      <c r="I411" s="21"/>
    </row>
    <row r="412" spans="9:9" x14ac:dyDescent="0.25">
      <c r="I412" s="21"/>
    </row>
    <row r="413" spans="9:9" x14ac:dyDescent="0.25">
      <c r="I413" s="21"/>
    </row>
    <row r="414" spans="9:9" x14ac:dyDescent="0.25">
      <c r="I414" s="21"/>
    </row>
    <row r="415" spans="9:9" x14ac:dyDescent="0.25">
      <c r="I415" s="21"/>
    </row>
    <row r="416" spans="9:9" x14ac:dyDescent="0.25">
      <c r="I416" s="21"/>
    </row>
    <row r="417" spans="9:9" x14ac:dyDescent="0.25">
      <c r="I417" s="21"/>
    </row>
    <row r="418" spans="9:9" x14ac:dyDescent="0.25">
      <c r="I418" s="21"/>
    </row>
    <row r="419" spans="9:9" x14ac:dyDescent="0.25">
      <c r="I419" s="21"/>
    </row>
    <row r="420" spans="9:9" x14ac:dyDescent="0.25">
      <c r="I420" s="21"/>
    </row>
    <row r="421" spans="9:9" x14ac:dyDescent="0.25">
      <c r="I421" s="21"/>
    </row>
    <row r="422" spans="9:9" x14ac:dyDescent="0.25">
      <c r="I422" s="21"/>
    </row>
    <row r="423" spans="9:9" x14ac:dyDescent="0.25">
      <c r="I423" s="21"/>
    </row>
    <row r="424" spans="9:9" x14ac:dyDescent="0.25">
      <c r="I424" s="21"/>
    </row>
    <row r="425" spans="9:9" x14ac:dyDescent="0.25">
      <c r="I425" s="21"/>
    </row>
    <row r="426" spans="9:9" x14ac:dyDescent="0.25">
      <c r="I426" s="21"/>
    </row>
    <row r="427" spans="9:9" x14ac:dyDescent="0.25">
      <c r="I427" s="21"/>
    </row>
    <row r="428" spans="9:9" x14ac:dyDescent="0.25">
      <c r="I428" s="21"/>
    </row>
    <row r="429" spans="9:9" x14ac:dyDescent="0.25">
      <c r="I429" s="21"/>
    </row>
    <row r="430" spans="9:9" x14ac:dyDescent="0.25">
      <c r="I430" s="21"/>
    </row>
    <row r="431" spans="9:9" x14ac:dyDescent="0.25">
      <c r="I431" s="21"/>
    </row>
    <row r="432" spans="9:9" x14ac:dyDescent="0.25">
      <c r="I432" s="21"/>
    </row>
    <row r="433" spans="9:9" x14ac:dyDescent="0.25">
      <c r="I433" s="21"/>
    </row>
    <row r="434" spans="9:9" x14ac:dyDescent="0.25">
      <c r="I434" s="21"/>
    </row>
    <row r="435" spans="9:9" x14ac:dyDescent="0.25">
      <c r="I435" s="21"/>
    </row>
    <row r="436" spans="9:9" x14ac:dyDescent="0.25">
      <c r="I436" s="21"/>
    </row>
    <row r="437" spans="9:9" x14ac:dyDescent="0.25">
      <c r="I437" s="21"/>
    </row>
    <row r="438" spans="9:9" x14ac:dyDescent="0.25">
      <c r="I438" s="21"/>
    </row>
    <row r="439" spans="9:9" x14ac:dyDescent="0.25">
      <c r="I439" s="21"/>
    </row>
    <row r="440" spans="9:9" x14ac:dyDescent="0.25">
      <c r="I440" s="21"/>
    </row>
    <row r="441" spans="9:9" x14ac:dyDescent="0.25">
      <c r="I441" s="21"/>
    </row>
    <row r="442" spans="9:9" x14ac:dyDescent="0.25">
      <c r="I442" s="21"/>
    </row>
    <row r="443" spans="9:9" x14ac:dyDescent="0.25">
      <c r="I443" s="21"/>
    </row>
    <row r="444" spans="9:9" x14ac:dyDescent="0.25">
      <c r="I444" s="21"/>
    </row>
    <row r="445" spans="9:9" x14ac:dyDescent="0.25">
      <c r="I445" s="21"/>
    </row>
    <row r="446" spans="9:9" x14ac:dyDescent="0.25">
      <c r="I446" s="21"/>
    </row>
    <row r="447" spans="9:9" x14ac:dyDescent="0.25">
      <c r="I447" s="21"/>
    </row>
    <row r="448" spans="9:9" x14ac:dyDescent="0.25">
      <c r="I448" s="21"/>
    </row>
    <row r="449" spans="9:9" x14ac:dyDescent="0.25">
      <c r="I449" s="21"/>
    </row>
    <row r="450" spans="9:9" x14ac:dyDescent="0.25">
      <c r="I450" s="21"/>
    </row>
    <row r="451" spans="9:9" x14ac:dyDescent="0.25">
      <c r="I451" s="21"/>
    </row>
    <row r="452" spans="9:9" x14ac:dyDescent="0.25">
      <c r="I452" s="21"/>
    </row>
    <row r="453" spans="9:9" x14ac:dyDescent="0.25">
      <c r="I453" s="21"/>
    </row>
    <row r="454" spans="9:9" x14ac:dyDescent="0.25">
      <c r="I454" s="21"/>
    </row>
    <row r="455" spans="9:9" x14ac:dyDescent="0.25">
      <c r="I455" s="21"/>
    </row>
    <row r="456" spans="9:9" x14ac:dyDescent="0.25">
      <c r="I456" s="21"/>
    </row>
    <row r="457" spans="9:9" x14ac:dyDescent="0.25">
      <c r="I457" s="21"/>
    </row>
    <row r="458" spans="9:9" x14ac:dyDescent="0.25">
      <c r="I458" s="21"/>
    </row>
    <row r="459" spans="9:9" x14ac:dyDescent="0.25">
      <c r="I459" s="21"/>
    </row>
    <row r="460" spans="9:9" x14ac:dyDescent="0.25">
      <c r="I460" s="21"/>
    </row>
    <row r="461" spans="9:9" x14ac:dyDescent="0.25">
      <c r="I461" s="21"/>
    </row>
    <row r="462" spans="9:9" x14ac:dyDescent="0.25">
      <c r="I462" s="21"/>
    </row>
    <row r="463" spans="9:9" x14ac:dyDescent="0.25">
      <c r="I463" s="21"/>
    </row>
    <row r="464" spans="9:9" x14ac:dyDescent="0.25">
      <c r="I464" s="21"/>
    </row>
    <row r="465" spans="9:9" x14ac:dyDescent="0.25">
      <c r="I465" s="21"/>
    </row>
    <row r="466" spans="9:9" x14ac:dyDescent="0.25">
      <c r="I466" s="21"/>
    </row>
    <row r="467" spans="9:9" x14ac:dyDescent="0.25">
      <c r="I467" s="21"/>
    </row>
    <row r="468" spans="9:9" x14ac:dyDescent="0.25">
      <c r="I468" s="21"/>
    </row>
    <row r="469" spans="9:9" x14ac:dyDescent="0.25">
      <c r="I469" s="21"/>
    </row>
    <row r="470" spans="9:9" x14ac:dyDescent="0.25">
      <c r="I470" s="21"/>
    </row>
    <row r="471" spans="9:9" x14ac:dyDescent="0.25">
      <c r="I471" s="21"/>
    </row>
    <row r="472" spans="9:9" x14ac:dyDescent="0.25">
      <c r="I472" s="21"/>
    </row>
    <row r="473" spans="9:9" x14ac:dyDescent="0.25">
      <c r="I473" s="21"/>
    </row>
    <row r="474" spans="9:9" x14ac:dyDescent="0.25">
      <c r="I474" s="21"/>
    </row>
    <row r="475" spans="9:9" x14ac:dyDescent="0.25">
      <c r="I475" s="21"/>
    </row>
    <row r="476" spans="9:9" x14ac:dyDescent="0.25">
      <c r="I476" s="21"/>
    </row>
    <row r="477" spans="9:9" x14ac:dyDescent="0.25">
      <c r="I477" s="21"/>
    </row>
    <row r="478" spans="9:9" x14ac:dyDescent="0.25">
      <c r="I478" s="21"/>
    </row>
    <row r="479" spans="9:9" x14ac:dyDescent="0.25">
      <c r="I479" s="21"/>
    </row>
    <row r="480" spans="9:9" x14ac:dyDescent="0.25">
      <c r="I480" s="21"/>
    </row>
    <row r="481" spans="9:9" x14ac:dyDescent="0.25">
      <c r="I481" s="21"/>
    </row>
    <row r="482" spans="9:9" x14ac:dyDescent="0.25">
      <c r="I482" s="21"/>
    </row>
    <row r="483" spans="9:9" x14ac:dyDescent="0.25">
      <c r="I483" s="21"/>
    </row>
    <row r="484" spans="9:9" x14ac:dyDescent="0.25">
      <c r="I484" s="21"/>
    </row>
    <row r="485" spans="9:9" x14ac:dyDescent="0.25">
      <c r="I485" s="21"/>
    </row>
    <row r="486" spans="9:9" x14ac:dyDescent="0.25">
      <c r="I486" s="21"/>
    </row>
    <row r="487" spans="9:9" x14ac:dyDescent="0.25">
      <c r="I487" s="21"/>
    </row>
    <row r="488" spans="9:9" x14ac:dyDescent="0.25">
      <c r="I488" s="21"/>
    </row>
    <row r="489" spans="9:9" x14ac:dyDescent="0.25">
      <c r="I489" s="21"/>
    </row>
    <row r="490" spans="9:9" x14ac:dyDescent="0.25">
      <c r="I490" s="21"/>
    </row>
  </sheetData>
  <sheetProtection algorithmName="SHA-512" hashValue="q+IfSvjwId6RBY8YGZUP4Q033U59IlUH8g1kM0/yXf3upkVR0R5gLEImunp1zyosCT6nZmdV7AnDfVc3e/4JnA==" saltValue="lCWXfQXrKUWG5HJUQ63T1w==" spinCount="100000" sheet="1" objects="1" scenarios="1"/>
  <sortState xmlns:xlrd2="http://schemas.microsoft.com/office/spreadsheetml/2017/richdata2" ref="C308:D319">
    <sortCondition ref="C308:C319"/>
  </sortState>
  <dataConsolidate/>
  <customSheetViews>
    <customSheetView guid="{18BD2C79-F2DB-4B02-84D0-B2E68BFDD469}" hiddenColumns="1">
      <selection activeCell="B8" sqref="B8"/>
      <pageMargins left="0.7" right="0.7" top="0.75" bottom="0.75" header="0.3" footer="0.3"/>
      <pageSetup orientation="portrait" r:id="rId1"/>
    </customSheetView>
  </customSheetViews>
  <mergeCells count="15">
    <mergeCell ref="AI3:AJ3"/>
    <mergeCell ref="C1:E1"/>
    <mergeCell ref="F1:G1"/>
    <mergeCell ref="H1:I1"/>
    <mergeCell ref="C3:E3"/>
    <mergeCell ref="F3:G3"/>
    <mergeCell ref="H2:I2"/>
    <mergeCell ref="F2:G2"/>
    <mergeCell ref="C2:E2"/>
    <mergeCell ref="C4:E4"/>
    <mergeCell ref="A1:B1"/>
    <mergeCell ref="A2:B2"/>
    <mergeCell ref="A3:B3"/>
    <mergeCell ref="G4:H4"/>
    <mergeCell ref="A4:B4"/>
  </mergeCells>
  <phoneticPr fontId="23" type="noConversion"/>
  <dataValidations xWindow="398" yWindow="266" count="9">
    <dataValidation type="list" allowBlank="1" showInputMessage="1" showErrorMessage="1" sqref="AA6:AA305" xr:uid="{00000000-0002-0000-0000-000000000000}">
      <formula1>$E$308:$E$310</formula1>
    </dataValidation>
    <dataValidation type="list" allowBlank="1" showInputMessage="1" showErrorMessage="1" sqref="K307 K6:K305" xr:uid="{00000000-0002-0000-0000-000001000000}">
      <formula1>$K$308:$K$309</formula1>
    </dataValidation>
    <dataValidation type="list" allowBlank="1" showInputMessage="1" showErrorMessage="1" sqref="G307 E307 G6:G305 E6:E305" xr:uid="{00000000-0002-0000-0000-000002000000}">
      <formula1>$F$308:$F$310</formula1>
    </dataValidation>
    <dataValidation type="textLength" operator="lessThan" allowBlank="1" showInputMessage="1" showErrorMessage="1" errorTitle="20 caracteres maximo" error="20 caracteres maximo" promptTitle="Datos de el componente." sqref="I307 I6:I305" xr:uid="{00000000-0002-0000-0000-000003000000}">
      <formula1>20</formula1>
    </dataValidation>
    <dataValidation type="custom" allowBlank="1" showInputMessage="1" showErrorMessage="1" errorTitle="Error" error="Variables sòlo en mayùsculas" promptTitle="Variables en mayùsculas" sqref="J307" xr:uid="{00000000-0002-0000-0000-000004000000}">
      <formula1>EXACT(J307,UPPER(J307))</formula1>
    </dataValidation>
    <dataValidation type="list" allowBlank="1" showInputMessage="1" showErrorMessage="1" sqref="H307 H6:H305" xr:uid="{00000000-0002-0000-0000-000005000000}">
      <formula1>$E$308:$E$309</formula1>
    </dataValidation>
    <dataValidation type="whole" allowBlank="1" showInputMessage="1" showErrorMessage="1" errorTitle="Solo números enteros" error="Solo números enteros" sqref="C307 C6:C305" xr:uid="{00000000-0002-0000-0000-000006000000}">
      <formula1>0</formula1>
      <formula2>100</formula2>
    </dataValidation>
    <dataValidation type="list" allowBlank="1" showInputMessage="1" showErrorMessage="1" sqref="H2:I2" xr:uid="{00000000-0002-0000-0000-000007000000}">
      <formula1>$C$308:$C$319</formula1>
    </dataValidation>
    <dataValidation type="list" allowBlank="1" showInputMessage="1" showErrorMessage="1" sqref="I3" xr:uid="{00000000-0002-0000-0000-000008000000}">
      <formula1>$I$308:$I$309</formula1>
    </dataValidation>
  </dataValidations>
  <pageMargins left="0.7" right="0.7" top="0.75" bottom="0.75" header="0.3" footer="0.3"/>
  <pageSetup scale="65" orientation="landscape" r:id="rId2"/>
  <legacyDrawing r:id="rId3"/>
  <picture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0 r 7 W u u r O E u l A A A A 9 w A A A B I A H A B D b 2 5 m a W c v U G F j a 2 F n Z S 5 4 b W w g o h g A K K A U A A A A A A A A A A A A A A A A A A A A A A A A A A A A h Y 8 x D o I w G I W v Q r r T l q r R k F I G V 0 l M i M a 1 K R U a 4 c f Q Y r m b g 0 f y C m I U d X N 8 3 / u G 9 + 7 X G 0 + H p g 4 u u r O m h Q R F m K J A g 2 o L A 2 W C e n c M V y g V f C v V S Z Y 6 G G W w 8 W C L B F X O n W N C v P f Y z 3 D b l Y R R G p F D t s l V p R u J P r L 5 L 4 c G r J O g N B J 8 / x o j G I 7 m C x x R t s S U k 4 n y z M D X Y O P g Z / s D + b q v X d 9 p o S H c 5 Z x M k Z P 3 C f E A U E s D B B Q A A g A I A F d K +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S v t a K I p H u A 4 A A A A R A A A A E w A c A E Z v c m 1 1 b G F z L 1 N l Y 3 R p b 2 4 x L m 0 g o h g A K K A U A A A A A A A A A A A A A A A A A A A A A A A A A A A A K 0 5 N L s n M z 1 M I h t C G 1 g B Q S w E C L Q A U A A I A C A B X S v t a 6 6 s 4 S 6 U A A A D 3 A A A A E g A A A A A A A A A A A A A A A A A A A A A A Q 2 9 u Z m l n L 1 B h Y 2 t h Z 2 U u e G 1 s U E s B A i 0 A F A A C A A g A V 0 r 7 W g / K 6 a u k A A A A 6 Q A A A B M A A A A A A A A A A A A A A A A A 8 Q A A A F t D b 2 5 0 Z W 5 0 X 1 R 5 c G V z X S 5 4 b W x Q S w E C L Q A U A A I A C A B X S v t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J A g A A A A A A A O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S Z W x h d G l v b n N o a X B E Z X R l Y 3 R p b 2 5 F b m F i b G V k I i B W Y W x 1 Z T 0 i c 0 Z h b H N l I i A v P j x F b n R y e S B U e X B l P S J S d W 5 C Y W N r Z 3 J v d W 5 k Q W 5 h b H l z a X M i I F Z h b H V l P S J z V H J 1 Z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i H y Q V b B a U + T X 4 T 2 8 i A h x g A A A A A C A A A A A A A Q Z g A A A A E A A C A A A A A d N U 0 C A 4 q x 1 1 u c X L r T i g V m W 4 G B b N k H P 8 D + l 0 7 d K 9 f / y w A A A A A O g A A A A A I A A C A A A A B T L z d M Z J g m L H W k w L T k y d W G Z l 4 L J S F E g t v E J 3 E r y 2 + v N F A A A A A x 5 m D g D Q a S z b 3 6 D o 7 M X w L d 8 e B V 1 A I G 7 D e O b P Q / 1 6 L R o X M b h q J P 2 L X F t P f + h L F z 4 5 u 2 Q K m K Q Y 9 t L U T P h i g O c p z B P K N l w / q v E r A o K 9 0 4 F e F c 3 k A A A A B L Z X / T X P r 0 W 7 x A d x J k 9 0 J + M + S R T m d R d t Y T U + 9 a A C j p B u z g i O x s X 9 n g x 9 a U I S 2 k v d x R I N D a c t s k y j i J D b I Z q a u h < / D a t a M a s h u p > 
</file>

<file path=customXml/itemProps1.xml><?xml version="1.0" encoding="utf-8"?>
<ds:datastoreItem xmlns:ds="http://schemas.openxmlformats.org/officeDocument/2006/customXml" ds:itemID="{563F7997-18A3-4ACD-B125-A8311DE3D8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txt from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Amedeo Muscelli</dc:creator>
  <cp:lastModifiedBy>Amedeo Muscelli</cp:lastModifiedBy>
  <cp:lastPrinted>2018-11-15T21:12:32Z</cp:lastPrinted>
  <dcterms:created xsi:type="dcterms:W3CDTF">2016-12-31T13:21:16Z</dcterms:created>
  <dcterms:modified xsi:type="dcterms:W3CDTF">2025-07-27T13:43:52Z</dcterms:modified>
</cp:coreProperties>
</file>